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Источники!$F$40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Источники!$A$28</definedName>
    <definedName name="REND_1" localSheetId="1">Расходы!$A$124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</calcChain>
</file>

<file path=xl/sharedStrings.xml><?xml version="1.0" encoding="utf-8"?>
<sst xmlns="http://schemas.openxmlformats.org/spreadsheetml/2006/main" count="782" uniqueCount="434">
  <si>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</si>
  <si>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</si>
  <si>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</si>
  <si>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</si>
  <si>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</si>
  <si>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</si>
  <si>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</si>
  <si>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</si>
  <si>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</si>
  <si>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</si>
  <si>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</si>
  <si>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</si>
  <si>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</si>
  <si>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</si>
  <si>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</si>
  <si>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</si>
  <si>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</si>
  <si>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</si>
  <si>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</si>
  <si>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</si>
  <si>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</si>
  <si>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</si>
  <si>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</si>
  <si>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</si>
  <si>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</si>
  <si>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</si>
  <si>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</si>
  <si>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</si>
  <si>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</si>
  <si>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</si>
  <si>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</si>
  <si>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</si>
  <si>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</si>
  <si>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</si>
  <si>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</si>
  <si>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</si>
  <si>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</si>
  <si>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</si>
  <si>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</si>
  <si>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</si>
  <si>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</si>
  <si>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</si>
  <si>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</si>
  <si>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</si>
  <si>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</si>
  <si>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</si>
  <si>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</si>
  <si>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</si>
  <si>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</si>
  <si>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</si>
  <si>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</si>
  <si>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</si>
  <si>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</si>
  <si>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</si>
  <si>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</si>
  <si>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</si>
  <si>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</si>
  <si>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</si>
  <si>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</si>
  <si>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</si>
  <si>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</si>
  <si>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</si>
  <si>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</si>
  <si>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</si>
  <si>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</si>
  <si>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</si>
  <si>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</si>
  <si>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</si>
  <si>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</si>
  <si>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</si>
  <si>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</si>
  <si>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</si>
  <si>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</si>
  <si>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</si>
  <si>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</si>
  <si>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</si>
  <si>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</si>
  <si>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</si>
  <si>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</si>
  <si>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</si>
  <si>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</si>
  <si>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</si>
  <si>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</si>
  <si>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</si>
  <si>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</si>
  <si>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</si>
  <si>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</si>
  <si>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</si>
  <si>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</si>
  <si>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</si>
  <si>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</si>
  <si>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</si>
  <si>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</si>
  <si>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</si>
  <si>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</si>
  <si>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</si>
  <si>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</si>
  <si>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</si>
  <si>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</si>
  <si>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</si>
  <si>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</si>
  <si>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</si>
  <si>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</si>
  <si>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</si>
  <si>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</si>
  <si>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</si>
  <si>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</si>
  <si>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</si>
  <si>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</si>
  <si>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</si>
  <si>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</si>
  <si>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</si>
  <si>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</si>
  <si>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</si>
  <si>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</si>
  <si>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</si>
  <si>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</si>
  <si>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</si>
  <si>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</si>
  <si>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</si>
  <si>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</si>
  <si>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</si>
  <si>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</si>
  <si>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</si>
  <si>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</si>
  <si>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</si>
  <si>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</si>
  <si>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</si>
  <si>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</si>
  <si>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</si>
  <si>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</si>
  <si>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</si>
  <si>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</si>
  <si>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</si>
  <si>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</si>
  <si>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</si>
  <si>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</si>
  <si>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</si>
  <si>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</si>
  <si>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</si>
  <si>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</si>
  <si>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</si>
  <si>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</si>
  <si>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</si>
  <si>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</si>
  <si>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</si>
  <si>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</si>
  <si>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</si>
  <si>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</si>
  <si>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</si>
  <si>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</si>
  <si>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</si>
  <si>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</si>
  <si>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</si>
  <si>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</si>
  <si>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</si>
  <si>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</si>
  <si>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</si>
  <si>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</si>
  <si>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</si>
  <si>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</si>
  <si>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</si>
  <si>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</si>
  <si>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</si>
  <si>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</si>
  <si>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</si>
  <si>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</si>
  <si>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</si>
  <si>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</si>
  <si>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</si>
  <si>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</si>
  <si>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</si>
  <si>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</si>
  <si>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</si>
  <si>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</si>
  <si>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</si>
  <si>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</si>
  <si>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</si>
  <si>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</si>
  <si>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</si>
  <si>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</si>
  <si>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</si>
  <si>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</si>
  <si>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</si>
  <si>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</si>
  <si>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</si>
  <si>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</si>
  <si>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</si>
  <si>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</si>
  <si>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</si>
  <si>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</si>
  <si>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</si>
  <si>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</si>
  <si>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</si>
  <si>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</si>
  <si>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</si>
  <si>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</si>
  <si>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</si>
  <si>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</si>
  <si>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</si>
  <si>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</si>
  <si>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</si>
  <si>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</si>
  <si>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</si>
  <si>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</si>
  <si>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</si>
  <si>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</si>
  <si>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</si>
  <si>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</si>
  <si>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</si>
  <si>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</si>
  <si>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</si>
  <si>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</si>
  <si>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</si>
  <si>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</si>
  <si>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</si>
  <si>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</si>
  <si>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</si>
  <si>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</si>
  <si>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</si>
  <si>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</si>
  <si>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</si>
  <si>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</si>
  <si>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</si>
  <si>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</si>
  <si>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</si>
  <si>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</si>
  <si>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</si>
  <si>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</si>
  <si>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</si>
  <si>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</si>
  <si>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</si>
  <si>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</si>
  <si>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</si>
  <si>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</si>
  <si>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</si>
  <si>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</si>
  <si>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</si>
  <si>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</si>
  <si>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</si>
  <si>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</si>
  <si>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</si>
  <si>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</si>
  <si>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</si>
  <si>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</si>
  <si>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</si>
  <si>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</si>
  <si>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</si>
  <si>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</si>
  <si>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</si>
  <si>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</si>
  <si>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</si>
  <si>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</si>
  <si>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</si>
  <si>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</si>
  <si>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</si>
  <si>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</si>
  <si>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</si>
  <si>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</si>
  <si>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</si>
  <si>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</si>
  <si>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</si>
  <si>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</si>
  <si>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</si>
  <si>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</si>
  <si>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</si>
  <si>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</si>
  <si>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</si>
  <si>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</si>
  <si>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</si>
  <si>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001 0113 7700100160 244 </t>
  </si>
  <si>
    <t xml:space="preserve">001 0113 7700100160 247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</si>
  <si>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</si>
  <si>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</si>
  <si>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</si>
  <si>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</si>
  <si>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</si>
  <si>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</si>
  <si>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</si>
  <si>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</si>
  <si>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</si>
  <si>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001 0113 8350000160 244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</si>
  <si>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</si>
  <si>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</si>
  <si>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</si>
  <si>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</si>
  <si>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</si>
  <si>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</si>
  <si>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</si>
  <si>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</si>
  <si>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</si>
  <si>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</si>
  <si>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</si>
  <si>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</si>
  <si>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</si>
  <si>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</si>
  <si>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</si>
  <si>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</si>
  <si>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</si>
  <si>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</si>
  <si>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</si>
  <si>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</si>
  <si>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</si>
  <si>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</si>
  <si>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</si>
  <si>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</si>
  <si>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</si>
  <si>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</si>
  <si>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</si>
  <si>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</si>
  <si>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</si>
  <si>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</si>
  <si>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</si>
  <si>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</si>
  <si>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</si>
  <si>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</si>
  <si>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</si>
  <si>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</si>
  <si>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</si>
  <si>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</si>
  <si>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</si>
  <si>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</si>
  <si>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</si>
  <si>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</si>
  <si>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>Обязательства концедента МО "Новодевяткинское сельское поселение" в рамках исполнения концессионного соглашения</t>
  </si>
  <si>
    <t xml:space="preserve">001 0502 7400410200 415 </t>
  </si>
  <si>
    <t xml:space="preserve">001 0502 7600100150 244 </t>
  </si>
  <si>
    <t xml:space="preserve">001 0502 7600100160 244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</si>
  <si>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</si>
  <si>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</si>
  <si>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</si>
  <si>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</si>
  <si>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</si>
  <si>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</si>
  <si>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</si>
  <si>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</si>
  <si>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</si>
  <si>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</si>
  <si>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</si>
  <si>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</si>
  <si>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</si>
  <si>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</si>
  <si>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</si>
  <si>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</si>
  <si>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</si>
  <si>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</si>
  <si>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</si>
  <si>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001 0707 8380000160 247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</si>
  <si>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</si>
  <si>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</si>
  <si>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</si>
  <si>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</si>
  <si>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</si>
  <si>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</si>
  <si>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</si>
  <si>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</si>
  <si>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</si>
  <si>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</si>
  <si>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</si>
  <si>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</si>
  <si>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</si>
  <si>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</si>
  <si>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</si>
  <si>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</si>
  <si>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</si>
  <si>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</si>
  <si>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</si>
  <si>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</si>
  <si>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</si>
  <si>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</si>
  <si>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</si>
  <si>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</si>
  <si>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</si>
  <si>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</si>
  <si>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</si>
  <si>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</si>
  <si>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</si>
  <si>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</si>
  <si>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</si>
  <si>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</si>
  <si>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</si>
  <si>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</si>
  <si>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</si>
  <si>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</si>
  <si>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</si>
  <si>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</si>
  <si>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</si>
  <si>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</si>
  <si>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</si>
  <si>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</si>
  <si>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</si>
  <si>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</si>
  <si>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</si>
  <si>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</si>
  <si>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</si>
  <si>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</si>
  <si>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</si>
  <si>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</si>
  <si>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</si>
  <si>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</si>
  <si>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</si>
  <si>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</si>
  <si>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</si>
  <si>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</si>
  <si>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</si>
  <si>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</si>
  <si>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</si>
  <si>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</si>
  <si>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</si>
  <si>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</si>
  <si>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</si>
  <si>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</si>
  <si>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</si>
  <si>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</si>
  <si>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</si>
  <si>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</si>
  <si>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</si>
  <si>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</si>
  <si>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</si>
  <si>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</si>
  <si>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</si>
  <si>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</si>
  <si>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</si>
  <si>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</si>
  <si>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</si>
  <si>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</si>
  <si>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</si>
  <si>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</si>
  <si>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</si>
  <si>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</si>
  <si>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Бюджет МО "Новодевяткинское сельское поселение"</t>
  </si>
  <si>
    <r>
      <t xml:space="preserve">Периодичность: </t>
    </r>
    <r>
      <rPr>
        <b/>
        <u/>
        <sz val="8"/>
        <rFont val="Arial Cyr"/>
        <charset val="204"/>
      </rPr>
      <t>месячная,</t>
    </r>
    <r>
      <rPr>
        <sz val="8"/>
        <rFont val="Arial Cyr"/>
      </rPr>
      <t xml:space="preserve"> квартальная годовая </t>
    </r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</si>
  <si>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</si>
  <si>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"05"   июля 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</si>
</sst>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0" fontId="0" fillId="0" borderId="24" xfId="0" applyBorder="1" applyAlignment="1">
      <alignment wrapText="1"/>
    </xf>
    <xf numFmtId="0" fontId="0" fillId="0" borderId="2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24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86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53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tabSelected="1" workbookViewId="0">
      <selection activeCell="C19" sqref="C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1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ht="24.6" customHeight="1" x14ac:dyDescent="0.2">
      <c r="A6" s="12" t="s">
        <v>8</v>
      </c>
      <c r="B6" s="120" t="s">
        <v>14</v>
      </c>
      <c r="C6" s="121"/>
      <c r="D6" s="121"/>
      <c r="E6" s="3" t="s">
        <v>9</v>
      </c>
      <c r="F6" s="11" t="s">
        <v>17</v>
      </c>
    </row>
    <row r="7" spans="1:6" ht="18.75" customHeight="1" x14ac:dyDescent="0.2">
      <c r="A7" s="12" t="s">
        <v>10</v>
      </c>
      <c r="B7" s="98" t="s">
        <v>430</v>
      </c>
      <c r="C7" s="98"/>
      <c r="D7" s="98"/>
      <c r="E7" s="3" t="s">
        <v>11</v>
      </c>
      <c r="F7" s="13" t="s">
        <v>18</v>
      </c>
    </row>
    <row r="8" spans="1:6" x14ac:dyDescent="0.2">
      <c r="A8" s="12" t="s">
        <v>431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19</v>
      </c>
      <c r="B10" s="96"/>
      <c r="C10" s="96"/>
      <c r="D10" s="96"/>
      <c r="E10" s="1"/>
      <c r="F10" s="18"/>
    </row>
    <row r="11" spans="1:6" ht="4.1500000000000004" customHeight="1" x14ac:dyDescent="0.2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550121784</v>
      </c>
      <c r="E19" s="29">
        <v>175712104.59</v>
      </c>
      <c r="F19" s="28">
        <f>IF(OR(D19="-",IF(E19="-",0,E19)&gt;=IF(D19="-",0,D19)),"-",IF(D19="-",0,D19)-IF(E19="-",0,E19))</f>
        <v>374409679.40999997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99042950.079999998</v>
      </c>
      <c r="E21" s="38">
        <v>84044754.150000006</v>
      </c>
      <c r="F21" s="39">
        <f t="shared" ref="F21:F52" si="0">IF(OR(D21="-",IF(E21="-",0,E21)&gt;=IF(D21="-",0,D21)),"-",IF(D21="-",0,D21)-IF(E21="-",0,E21))</f>
        <v>14998195.929999992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31762911.399999999</v>
      </c>
      <c r="E22" s="38">
        <v>13403299.57</v>
      </c>
      <c r="F22" s="39">
        <f t="shared" si="0"/>
        <v>18359611.829999998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31762911.399999999</v>
      </c>
      <c r="E23" s="38">
        <v>13403299.57</v>
      </c>
      <c r="F23" s="39">
        <f t="shared" si="0"/>
        <v>18359611.829999998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31105911.399999999</v>
      </c>
      <c r="E24" s="38">
        <v>13260852.380000001</v>
      </c>
      <c r="F24" s="39">
        <f t="shared" si="0"/>
        <v>17845059.019999996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31044911.399999999</v>
      </c>
      <c r="E25" s="38">
        <v>13213008.25</v>
      </c>
      <c r="F25" s="39">
        <f t="shared" si="0"/>
        <v>17831903.149999999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>
        <v>20000</v>
      </c>
      <c r="E26" s="38">
        <v>12665.15</v>
      </c>
      <c r="F26" s="39">
        <f t="shared" si="0"/>
        <v>7334.85</v>
      </c>
    </row>
    <row r="27" spans="1:6" ht="90" x14ac:dyDescent="0.2">
      <c r="A27" s="40" t="s">
        <v>45</v>
      </c>
      <c r="B27" s="36" t="s">
        <v>30</v>
      </c>
      <c r="C27" s="37" t="s">
        <v>46</v>
      </c>
      <c r="D27" s="38">
        <v>40000</v>
      </c>
      <c r="E27" s="38">
        <v>35215.050000000003</v>
      </c>
      <c r="F27" s="39">
        <f t="shared" si="0"/>
        <v>4784.9499999999971</v>
      </c>
    </row>
    <row r="28" spans="1:6" ht="67.5" x14ac:dyDescent="0.2">
      <c r="A28" s="40" t="s">
        <v>47</v>
      </c>
      <c r="B28" s="36" t="s">
        <v>30</v>
      </c>
      <c r="C28" s="37" t="s">
        <v>48</v>
      </c>
      <c r="D28" s="38" t="s">
        <v>49</v>
      </c>
      <c r="E28" s="38">
        <v>0.01</v>
      </c>
      <c r="F28" s="39" t="str">
        <f t="shared" si="0"/>
        <v>-</v>
      </c>
    </row>
    <row r="29" spans="1:6" ht="90" x14ac:dyDescent="0.2">
      <c r="A29" s="40" t="s">
        <v>50</v>
      </c>
      <c r="B29" s="36" t="s">
        <v>30</v>
      </c>
      <c r="C29" s="37" t="s">
        <v>51</v>
      </c>
      <c r="D29" s="38">
        <v>1000</v>
      </c>
      <c r="E29" s="38">
        <v>-36.08</v>
      </c>
      <c r="F29" s="39">
        <f t="shared" si="0"/>
        <v>1036.08</v>
      </c>
    </row>
    <row r="30" spans="1:6" ht="101.25" x14ac:dyDescent="0.2">
      <c r="A30" s="40" t="s">
        <v>52</v>
      </c>
      <c r="B30" s="36" t="s">
        <v>30</v>
      </c>
      <c r="C30" s="37" t="s">
        <v>53</v>
      </c>
      <c r="D30" s="38">
        <v>301000</v>
      </c>
      <c r="E30" s="38">
        <v>-20763.900000000001</v>
      </c>
      <c r="F30" s="39">
        <f t="shared" si="0"/>
        <v>321763.90000000002</v>
      </c>
    </row>
    <row r="31" spans="1:6" ht="123.75" x14ac:dyDescent="0.2">
      <c r="A31" s="40" t="s">
        <v>54</v>
      </c>
      <c r="B31" s="36" t="s">
        <v>30</v>
      </c>
      <c r="C31" s="37" t="s">
        <v>55</v>
      </c>
      <c r="D31" s="38">
        <v>300000</v>
      </c>
      <c r="E31" s="38">
        <v>-21682.12</v>
      </c>
      <c r="F31" s="39">
        <f t="shared" si="0"/>
        <v>321682.12</v>
      </c>
    </row>
    <row r="32" spans="1:6" ht="112.5" x14ac:dyDescent="0.2">
      <c r="A32" s="40" t="s">
        <v>56</v>
      </c>
      <c r="B32" s="36" t="s">
        <v>30</v>
      </c>
      <c r="C32" s="37" t="s">
        <v>57</v>
      </c>
      <c r="D32" s="38">
        <v>1000</v>
      </c>
      <c r="E32" s="38">
        <v>918.22</v>
      </c>
      <c r="F32" s="39">
        <f t="shared" si="0"/>
        <v>81.779999999999973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356000</v>
      </c>
      <c r="E33" s="38">
        <v>163211.09</v>
      </c>
      <c r="F33" s="39">
        <f t="shared" si="0"/>
        <v>192788.91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350000</v>
      </c>
      <c r="E34" s="38">
        <v>163027.74</v>
      </c>
      <c r="F34" s="39">
        <f t="shared" si="0"/>
        <v>186972.26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>
        <v>5000</v>
      </c>
      <c r="E35" s="38">
        <v>183.35</v>
      </c>
      <c r="F35" s="39">
        <f t="shared" si="0"/>
        <v>4816.6499999999996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>
        <v>1000</v>
      </c>
      <c r="E36" s="38" t="s">
        <v>49</v>
      </c>
      <c r="F36" s="39">
        <f t="shared" si="0"/>
        <v>1000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470400</v>
      </c>
      <c r="E37" s="38">
        <v>220957.2</v>
      </c>
      <c r="F37" s="39">
        <f t="shared" si="0"/>
        <v>249442.8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470400</v>
      </c>
      <c r="E38" s="38">
        <v>220957.2</v>
      </c>
      <c r="F38" s="39">
        <f t="shared" si="0"/>
        <v>249442.8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200000</v>
      </c>
      <c r="E39" s="38">
        <v>99918.01</v>
      </c>
      <c r="F39" s="39">
        <f t="shared" si="0"/>
        <v>100081.99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200000</v>
      </c>
      <c r="E40" s="38">
        <v>99918.01</v>
      </c>
      <c r="F40" s="39">
        <f t="shared" si="0"/>
        <v>100081.99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2000</v>
      </c>
      <c r="E41" s="38">
        <v>752.7</v>
      </c>
      <c r="F41" s="39">
        <f t="shared" si="0"/>
        <v>1247.3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2000</v>
      </c>
      <c r="E42" s="38">
        <v>752.7</v>
      </c>
      <c r="F42" s="39">
        <f t="shared" si="0"/>
        <v>1247.3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250000</v>
      </c>
      <c r="E43" s="38">
        <v>138936.84</v>
      </c>
      <c r="F43" s="39">
        <f t="shared" si="0"/>
        <v>111063.16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250000</v>
      </c>
      <c r="E44" s="38">
        <v>138936.84</v>
      </c>
      <c r="F44" s="39">
        <f t="shared" si="0"/>
        <v>111063.16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>
        <v>18400</v>
      </c>
      <c r="E45" s="38">
        <v>-18650.349999999999</v>
      </c>
      <c r="F45" s="39">
        <f t="shared" si="0"/>
        <v>37050.35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>
        <v>18400</v>
      </c>
      <c r="E46" s="38">
        <v>-18650.349999999999</v>
      </c>
      <c r="F46" s="39">
        <f t="shared" si="0"/>
        <v>37050.35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1200</v>
      </c>
      <c r="E47" s="38">
        <v>2582</v>
      </c>
      <c r="F47" s="39" t="str">
        <f t="shared" si="0"/>
        <v>-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1200</v>
      </c>
      <c r="E48" s="38">
        <v>2582</v>
      </c>
      <c r="F48" s="39" t="str">
        <f t="shared" si="0"/>
        <v>-</v>
      </c>
    </row>
    <row r="49" spans="1:6" x14ac:dyDescent="0.2">
      <c r="A49" s="35" t="s">
        <v>88</v>
      </c>
      <c r="B49" s="36" t="s">
        <v>30</v>
      </c>
      <c r="C49" s="37" t="s">
        <v>90</v>
      </c>
      <c r="D49" s="38">
        <v>1200</v>
      </c>
      <c r="E49" s="38">
        <v>2582</v>
      </c>
      <c r="F49" s="39" t="str">
        <f t="shared" si="0"/>
        <v>-</v>
      </c>
    </row>
    <row r="50" spans="1:6" ht="45" x14ac:dyDescent="0.2">
      <c r="A50" s="35" t="s">
        <v>91</v>
      </c>
      <c r="B50" s="36" t="s">
        <v>30</v>
      </c>
      <c r="C50" s="37" t="s">
        <v>92</v>
      </c>
      <c r="D50" s="38">
        <v>1200</v>
      </c>
      <c r="E50" s="38">
        <v>2582</v>
      </c>
      <c r="F50" s="39" t="str">
        <f t="shared" si="0"/>
        <v>-</v>
      </c>
    </row>
    <row r="51" spans="1:6" x14ac:dyDescent="0.2">
      <c r="A51" s="35" t="s">
        <v>93</v>
      </c>
      <c r="B51" s="36" t="s">
        <v>30</v>
      </c>
      <c r="C51" s="37" t="s">
        <v>94</v>
      </c>
      <c r="D51" s="38">
        <v>48010495.670000002</v>
      </c>
      <c r="E51" s="38">
        <v>20372875.609999999</v>
      </c>
      <c r="F51" s="39">
        <f t="shared" si="0"/>
        <v>27637620.060000002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3484139.4</v>
      </c>
      <c r="E52" s="38">
        <v>580214.71</v>
      </c>
      <c r="F52" s="39">
        <f t="shared" si="0"/>
        <v>2903924.69</v>
      </c>
    </row>
    <row r="53" spans="1:6" ht="33.75" x14ac:dyDescent="0.2">
      <c r="A53" s="35" t="s">
        <v>97</v>
      </c>
      <c r="B53" s="36" t="s">
        <v>30</v>
      </c>
      <c r="C53" s="37" t="s">
        <v>98</v>
      </c>
      <c r="D53" s="38">
        <v>3484139.4</v>
      </c>
      <c r="E53" s="38">
        <v>580214.71</v>
      </c>
      <c r="F53" s="39">
        <f t="shared" ref="F53:F84" si="1">IF(OR(D53="-",IF(E53="-",0,E53)&gt;=IF(D53="-",0,D53)),"-",IF(D53="-",0,D53)-IF(E53="-",0,E53))</f>
        <v>2903924.69</v>
      </c>
    </row>
    <row r="54" spans="1:6" ht="67.5" x14ac:dyDescent="0.2">
      <c r="A54" s="35" t="s">
        <v>99</v>
      </c>
      <c r="B54" s="36" t="s">
        <v>30</v>
      </c>
      <c r="C54" s="37" t="s">
        <v>100</v>
      </c>
      <c r="D54" s="38">
        <v>3134139.4</v>
      </c>
      <c r="E54" s="38">
        <v>544850.92000000004</v>
      </c>
      <c r="F54" s="39">
        <f t="shared" si="1"/>
        <v>2589288.48</v>
      </c>
    </row>
    <row r="55" spans="1:6" ht="45" x14ac:dyDescent="0.2">
      <c r="A55" s="35" t="s">
        <v>101</v>
      </c>
      <c r="B55" s="36" t="s">
        <v>30</v>
      </c>
      <c r="C55" s="37" t="s">
        <v>102</v>
      </c>
      <c r="D55" s="38">
        <v>350000</v>
      </c>
      <c r="E55" s="38">
        <v>35363.79</v>
      </c>
      <c r="F55" s="39">
        <f t="shared" si="1"/>
        <v>314636.21000000002</v>
      </c>
    </row>
    <row r="56" spans="1:6" x14ac:dyDescent="0.2">
      <c r="A56" s="35" t="s">
        <v>103</v>
      </c>
      <c r="B56" s="36" t="s">
        <v>30</v>
      </c>
      <c r="C56" s="37" t="s">
        <v>104</v>
      </c>
      <c r="D56" s="38">
        <v>44526356.270000003</v>
      </c>
      <c r="E56" s="38">
        <v>19792660.899999999</v>
      </c>
      <c r="F56" s="39">
        <f t="shared" si="1"/>
        <v>24733695.370000005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42006356.270000003</v>
      </c>
      <c r="E57" s="38">
        <v>19091656.920000002</v>
      </c>
      <c r="F57" s="39">
        <f t="shared" si="1"/>
        <v>22914699.350000001</v>
      </c>
    </row>
    <row r="58" spans="1:6" ht="33.75" x14ac:dyDescent="0.2">
      <c r="A58" s="35" t="s">
        <v>107</v>
      </c>
      <c r="B58" s="36" t="s">
        <v>30</v>
      </c>
      <c r="C58" s="37" t="s">
        <v>108</v>
      </c>
      <c r="D58" s="38">
        <v>42006356.270000003</v>
      </c>
      <c r="E58" s="38">
        <v>19091656.920000002</v>
      </c>
      <c r="F58" s="39">
        <f t="shared" si="1"/>
        <v>22914699.350000001</v>
      </c>
    </row>
    <row r="59" spans="1:6" x14ac:dyDescent="0.2">
      <c r="A59" s="35" t="s">
        <v>109</v>
      </c>
      <c r="B59" s="36" t="s">
        <v>30</v>
      </c>
      <c r="C59" s="37" t="s">
        <v>110</v>
      </c>
      <c r="D59" s="38">
        <v>2520000</v>
      </c>
      <c r="E59" s="38">
        <v>701003.98</v>
      </c>
      <c r="F59" s="39">
        <f t="shared" si="1"/>
        <v>1818996.02</v>
      </c>
    </row>
    <row r="60" spans="1:6" ht="33.75" x14ac:dyDescent="0.2">
      <c r="A60" s="35" t="s">
        <v>111</v>
      </c>
      <c r="B60" s="36" t="s">
        <v>30</v>
      </c>
      <c r="C60" s="37" t="s">
        <v>112</v>
      </c>
      <c r="D60" s="38">
        <v>2520000</v>
      </c>
      <c r="E60" s="38">
        <v>701003.98</v>
      </c>
      <c r="F60" s="39">
        <f t="shared" si="1"/>
        <v>1818996.02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533000</v>
      </c>
      <c r="E61" s="38">
        <v>860475.02</v>
      </c>
      <c r="F61" s="39" t="str">
        <f t="shared" si="1"/>
        <v>-</v>
      </c>
    </row>
    <row r="62" spans="1:6" ht="78.75" x14ac:dyDescent="0.2">
      <c r="A62" s="40" t="s">
        <v>115</v>
      </c>
      <c r="B62" s="36" t="s">
        <v>30</v>
      </c>
      <c r="C62" s="37" t="s">
        <v>116</v>
      </c>
      <c r="D62" s="38">
        <v>133000</v>
      </c>
      <c r="E62" s="38" t="s">
        <v>49</v>
      </c>
      <c r="F62" s="39">
        <f t="shared" si="1"/>
        <v>133000</v>
      </c>
    </row>
    <row r="63" spans="1:6" ht="67.5" x14ac:dyDescent="0.2">
      <c r="A63" s="40" t="s">
        <v>117</v>
      </c>
      <c r="B63" s="36" t="s">
        <v>30</v>
      </c>
      <c r="C63" s="37" t="s">
        <v>118</v>
      </c>
      <c r="D63" s="38">
        <v>133000</v>
      </c>
      <c r="E63" s="38" t="s">
        <v>49</v>
      </c>
      <c r="F63" s="39">
        <f t="shared" si="1"/>
        <v>133000</v>
      </c>
    </row>
    <row r="64" spans="1:6" ht="67.5" x14ac:dyDescent="0.2">
      <c r="A64" s="35" t="s">
        <v>119</v>
      </c>
      <c r="B64" s="36" t="s">
        <v>30</v>
      </c>
      <c r="C64" s="37" t="s">
        <v>120</v>
      </c>
      <c r="D64" s="38">
        <v>133000</v>
      </c>
      <c r="E64" s="38" t="s">
        <v>49</v>
      </c>
      <c r="F64" s="39">
        <f t="shared" si="1"/>
        <v>133000</v>
      </c>
    </row>
    <row r="65" spans="1:6" ht="67.5" x14ac:dyDescent="0.2">
      <c r="A65" s="40" t="s">
        <v>121</v>
      </c>
      <c r="B65" s="36" t="s">
        <v>30</v>
      </c>
      <c r="C65" s="37" t="s">
        <v>122</v>
      </c>
      <c r="D65" s="38">
        <v>400000</v>
      </c>
      <c r="E65" s="38">
        <v>860475.02</v>
      </c>
      <c r="F65" s="39" t="str">
        <f t="shared" si="1"/>
        <v>-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400000</v>
      </c>
      <c r="E66" s="38">
        <v>860475.02</v>
      </c>
      <c r="F66" s="39" t="str">
        <f t="shared" si="1"/>
        <v>-</v>
      </c>
    </row>
    <row r="67" spans="1:6" ht="67.5" x14ac:dyDescent="0.2">
      <c r="A67" s="35" t="s">
        <v>125</v>
      </c>
      <c r="B67" s="36" t="s">
        <v>30</v>
      </c>
      <c r="C67" s="37" t="s">
        <v>126</v>
      </c>
      <c r="D67" s="38">
        <v>400000</v>
      </c>
      <c r="E67" s="38">
        <v>860475.02</v>
      </c>
      <c r="F67" s="39" t="str">
        <f t="shared" si="1"/>
        <v>-</v>
      </c>
    </row>
    <row r="68" spans="1:6" ht="22.5" x14ac:dyDescent="0.2">
      <c r="A68" s="35" t="s">
        <v>127</v>
      </c>
      <c r="B68" s="36" t="s">
        <v>30</v>
      </c>
      <c r="C68" s="37" t="s">
        <v>128</v>
      </c>
      <c r="D68" s="38">
        <v>1738300</v>
      </c>
      <c r="E68" s="38">
        <v>1045028.81</v>
      </c>
      <c r="F68" s="39">
        <f t="shared" si="1"/>
        <v>693271.19</v>
      </c>
    </row>
    <row r="69" spans="1:6" x14ac:dyDescent="0.2">
      <c r="A69" s="35" t="s">
        <v>129</v>
      </c>
      <c r="B69" s="36" t="s">
        <v>30</v>
      </c>
      <c r="C69" s="37" t="s">
        <v>130</v>
      </c>
      <c r="D69" s="38">
        <v>1738300</v>
      </c>
      <c r="E69" s="38">
        <v>1045028.81</v>
      </c>
      <c r="F69" s="39">
        <f t="shared" si="1"/>
        <v>693271.19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1738300</v>
      </c>
      <c r="E70" s="38">
        <v>1045028.81</v>
      </c>
      <c r="F70" s="39">
        <f t="shared" si="1"/>
        <v>693271.19</v>
      </c>
    </row>
    <row r="71" spans="1:6" ht="22.5" x14ac:dyDescent="0.2">
      <c r="A71" s="35" t="s">
        <v>133</v>
      </c>
      <c r="B71" s="36" t="s">
        <v>30</v>
      </c>
      <c r="C71" s="37" t="s">
        <v>134</v>
      </c>
      <c r="D71" s="38">
        <v>1738300</v>
      </c>
      <c r="E71" s="38">
        <v>1045028.81</v>
      </c>
      <c r="F71" s="39">
        <f t="shared" si="1"/>
        <v>693271.19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15987999.279999999</v>
      </c>
      <c r="E72" s="38">
        <v>47607026.030000001</v>
      </c>
      <c r="F72" s="39" t="str">
        <f t="shared" si="1"/>
        <v>-</v>
      </c>
    </row>
    <row r="73" spans="1:6" ht="67.5" x14ac:dyDescent="0.2">
      <c r="A73" s="40" t="s">
        <v>137</v>
      </c>
      <c r="B73" s="36" t="s">
        <v>30</v>
      </c>
      <c r="C73" s="37" t="s">
        <v>138</v>
      </c>
      <c r="D73" s="38">
        <v>15987999.279999999</v>
      </c>
      <c r="E73" s="38">
        <v>47607026.030000001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30</v>
      </c>
      <c r="C74" s="37" t="s">
        <v>140</v>
      </c>
      <c r="D74" s="38">
        <v>15987999.279999999</v>
      </c>
      <c r="E74" s="38">
        <v>47607026.030000001</v>
      </c>
      <c r="F74" s="39" t="str">
        <f t="shared" si="1"/>
        <v>-</v>
      </c>
    </row>
    <row r="75" spans="1:6" ht="78.75" x14ac:dyDescent="0.2">
      <c r="A75" s="40" t="s">
        <v>141</v>
      </c>
      <c r="B75" s="36" t="s">
        <v>30</v>
      </c>
      <c r="C75" s="37" t="s">
        <v>142</v>
      </c>
      <c r="D75" s="38">
        <v>15987999.279999999</v>
      </c>
      <c r="E75" s="38">
        <v>47607026.030000001</v>
      </c>
      <c r="F75" s="39" t="str">
        <f t="shared" si="1"/>
        <v>-</v>
      </c>
    </row>
    <row r="76" spans="1:6" x14ac:dyDescent="0.2">
      <c r="A76" s="35" t="s">
        <v>143</v>
      </c>
      <c r="B76" s="36" t="s">
        <v>30</v>
      </c>
      <c r="C76" s="37" t="s">
        <v>144</v>
      </c>
      <c r="D76" s="38">
        <v>45000</v>
      </c>
      <c r="E76" s="38">
        <v>38866.18</v>
      </c>
      <c r="F76" s="39">
        <f t="shared" si="1"/>
        <v>6133.82</v>
      </c>
    </row>
    <row r="77" spans="1:6" ht="33.75" x14ac:dyDescent="0.2">
      <c r="A77" s="35" t="s">
        <v>145</v>
      </c>
      <c r="B77" s="36" t="s">
        <v>30</v>
      </c>
      <c r="C77" s="37" t="s">
        <v>146</v>
      </c>
      <c r="D77" s="38">
        <v>45000</v>
      </c>
      <c r="E77" s="38">
        <v>38866.18</v>
      </c>
      <c r="F77" s="39">
        <f t="shared" si="1"/>
        <v>6133.82</v>
      </c>
    </row>
    <row r="78" spans="1:6" ht="45" x14ac:dyDescent="0.2">
      <c r="A78" s="35" t="s">
        <v>147</v>
      </c>
      <c r="B78" s="36" t="s">
        <v>30</v>
      </c>
      <c r="C78" s="37" t="s">
        <v>148</v>
      </c>
      <c r="D78" s="38">
        <v>45000</v>
      </c>
      <c r="E78" s="38">
        <v>38866.18</v>
      </c>
      <c r="F78" s="39">
        <f t="shared" si="1"/>
        <v>6133.82</v>
      </c>
    </row>
    <row r="79" spans="1:6" x14ac:dyDescent="0.2">
      <c r="A79" s="35" t="s">
        <v>149</v>
      </c>
      <c r="B79" s="36" t="s">
        <v>30</v>
      </c>
      <c r="C79" s="37" t="s">
        <v>150</v>
      </c>
      <c r="D79" s="38">
        <v>493643.73</v>
      </c>
      <c r="E79" s="38">
        <v>493643.73</v>
      </c>
      <c r="F79" s="39" t="str">
        <f t="shared" si="1"/>
        <v>-</v>
      </c>
    </row>
    <row r="80" spans="1:6" x14ac:dyDescent="0.2">
      <c r="A80" s="35" t="s">
        <v>151</v>
      </c>
      <c r="B80" s="36" t="s">
        <v>30</v>
      </c>
      <c r="C80" s="37" t="s">
        <v>152</v>
      </c>
      <c r="D80" s="38">
        <v>493643.73</v>
      </c>
      <c r="E80" s="38">
        <v>493643.73</v>
      </c>
      <c r="F80" s="39" t="str">
        <f t="shared" si="1"/>
        <v>-</v>
      </c>
    </row>
    <row r="81" spans="1:6" ht="22.5" x14ac:dyDescent="0.2">
      <c r="A81" s="35" t="s">
        <v>153</v>
      </c>
      <c r="B81" s="36" t="s">
        <v>30</v>
      </c>
      <c r="C81" s="37" t="s">
        <v>154</v>
      </c>
      <c r="D81" s="38">
        <v>493643.73</v>
      </c>
      <c r="E81" s="38">
        <v>493643.73</v>
      </c>
      <c r="F81" s="39" t="str">
        <f t="shared" si="1"/>
        <v>-</v>
      </c>
    </row>
    <row r="82" spans="1:6" x14ac:dyDescent="0.2">
      <c r="A82" s="35" t="s">
        <v>155</v>
      </c>
      <c r="B82" s="36" t="s">
        <v>30</v>
      </c>
      <c r="C82" s="37" t="s">
        <v>156</v>
      </c>
      <c r="D82" s="38">
        <v>451078833.92000002</v>
      </c>
      <c r="E82" s="38">
        <v>91667350.439999998</v>
      </c>
      <c r="F82" s="39">
        <f t="shared" si="1"/>
        <v>359411483.48000002</v>
      </c>
    </row>
    <row r="83" spans="1:6" x14ac:dyDescent="0.2">
      <c r="A83" s="35" t="s">
        <v>157</v>
      </c>
      <c r="B83" s="36" t="s">
        <v>30</v>
      </c>
      <c r="C83" s="37" t="s">
        <v>158</v>
      </c>
      <c r="D83" s="38">
        <v>340000</v>
      </c>
      <c r="E83" s="38" t="s">
        <v>49</v>
      </c>
      <c r="F83" s="39">
        <f t="shared" si="1"/>
        <v>340000</v>
      </c>
    </row>
    <row r="84" spans="1:6" ht="22.5" x14ac:dyDescent="0.2">
      <c r="A84" s="35" t="s">
        <v>159</v>
      </c>
      <c r="B84" s="36" t="s">
        <v>30</v>
      </c>
      <c r="C84" s="37" t="s">
        <v>160</v>
      </c>
      <c r="D84" s="38">
        <v>340000</v>
      </c>
      <c r="E84" s="38" t="s">
        <v>49</v>
      </c>
      <c r="F84" s="39">
        <f t="shared" si="1"/>
        <v>340000</v>
      </c>
    </row>
    <row r="85" spans="1:6" ht="22.5" x14ac:dyDescent="0.2">
      <c r="A85" s="35" t="s">
        <v>161</v>
      </c>
      <c r="B85" s="36" t="s">
        <v>30</v>
      </c>
      <c r="C85" s="37" t="s">
        <v>162</v>
      </c>
      <c r="D85" s="38">
        <v>340000</v>
      </c>
      <c r="E85" s="38" t="s">
        <v>49</v>
      </c>
      <c r="F85" s="39">
        <f t="shared" ref="F85:F116" si="2">IF(OR(D85="-",IF(E85="-",0,E85)&gt;=IF(D85="-",0,D85)),"-",IF(D85="-",0,D85)-IF(E85="-",0,E85))</f>
        <v>340000</v>
      </c>
    </row>
    <row r="86" spans="1:6" ht="33.75" x14ac:dyDescent="0.2">
      <c r="A86" s="35" t="s">
        <v>163</v>
      </c>
      <c r="B86" s="36" t="s">
        <v>30</v>
      </c>
      <c r="C86" s="37" t="s">
        <v>164</v>
      </c>
      <c r="D86" s="38">
        <v>440738833.92000002</v>
      </c>
      <c r="E86" s="38">
        <v>86673110.040000007</v>
      </c>
      <c r="F86" s="39">
        <f t="shared" si="2"/>
        <v>354065723.88</v>
      </c>
    </row>
    <row r="87" spans="1:6" ht="22.5" x14ac:dyDescent="0.2">
      <c r="A87" s="35" t="s">
        <v>165</v>
      </c>
      <c r="B87" s="36" t="s">
        <v>30</v>
      </c>
      <c r="C87" s="37" t="s">
        <v>166</v>
      </c>
      <c r="D87" s="38">
        <v>51843100</v>
      </c>
      <c r="E87" s="38">
        <v>31105860</v>
      </c>
      <c r="F87" s="39">
        <f t="shared" si="2"/>
        <v>20737240</v>
      </c>
    </row>
    <row r="88" spans="1:6" ht="33.75" x14ac:dyDescent="0.2">
      <c r="A88" s="35" t="s">
        <v>167</v>
      </c>
      <c r="B88" s="36" t="s">
        <v>30</v>
      </c>
      <c r="C88" s="37" t="s">
        <v>168</v>
      </c>
      <c r="D88" s="38">
        <v>51843100</v>
      </c>
      <c r="E88" s="38">
        <v>31105860</v>
      </c>
      <c r="F88" s="39">
        <f t="shared" si="2"/>
        <v>20737240</v>
      </c>
    </row>
    <row r="89" spans="1:6" ht="33.75" x14ac:dyDescent="0.2">
      <c r="A89" s="35" t="s">
        <v>169</v>
      </c>
      <c r="B89" s="36" t="s">
        <v>30</v>
      </c>
      <c r="C89" s="37" t="s">
        <v>170</v>
      </c>
      <c r="D89" s="38">
        <v>51843100</v>
      </c>
      <c r="E89" s="38">
        <v>31105860</v>
      </c>
      <c r="F89" s="39">
        <f t="shared" si="2"/>
        <v>20737240</v>
      </c>
    </row>
    <row r="90" spans="1:6" ht="22.5" x14ac:dyDescent="0.2">
      <c r="A90" s="35" t="s">
        <v>171</v>
      </c>
      <c r="B90" s="36" t="s">
        <v>30</v>
      </c>
      <c r="C90" s="37" t="s">
        <v>172</v>
      </c>
      <c r="D90" s="38">
        <v>377273339.60000002</v>
      </c>
      <c r="E90" s="38">
        <v>51984036.729999997</v>
      </c>
      <c r="F90" s="39">
        <f t="shared" si="2"/>
        <v>325289302.87</v>
      </c>
    </row>
    <row r="91" spans="1:6" ht="33.75" x14ac:dyDescent="0.2">
      <c r="A91" s="35" t="s">
        <v>173</v>
      </c>
      <c r="B91" s="36" t="s">
        <v>30</v>
      </c>
      <c r="C91" s="37" t="s">
        <v>174</v>
      </c>
      <c r="D91" s="38">
        <v>355331640</v>
      </c>
      <c r="E91" s="38">
        <v>37687547.630000003</v>
      </c>
      <c r="F91" s="39">
        <f t="shared" si="2"/>
        <v>317644092.37</v>
      </c>
    </row>
    <row r="92" spans="1:6" ht="33.75" x14ac:dyDescent="0.2">
      <c r="A92" s="35" t="s">
        <v>175</v>
      </c>
      <c r="B92" s="36" t="s">
        <v>30</v>
      </c>
      <c r="C92" s="37" t="s">
        <v>176</v>
      </c>
      <c r="D92" s="38">
        <v>355331640</v>
      </c>
      <c r="E92" s="38">
        <v>37687547.630000003</v>
      </c>
      <c r="F92" s="39">
        <f t="shared" si="2"/>
        <v>317644092.37</v>
      </c>
    </row>
    <row r="93" spans="1:6" ht="67.5" x14ac:dyDescent="0.2">
      <c r="A93" s="40" t="s">
        <v>177</v>
      </c>
      <c r="B93" s="36" t="s">
        <v>30</v>
      </c>
      <c r="C93" s="37" t="s">
        <v>178</v>
      </c>
      <c r="D93" s="38">
        <v>288500</v>
      </c>
      <c r="E93" s="38" t="s">
        <v>49</v>
      </c>
      <c r="F93" s="39">
        <f t="shared" si="2"/>
        <v>288500</v>
      </c>
    </row>
    <row r="94" spans="1:6" ht="78.75" x14ac:dyDescent="0.2">
      <c r="A94" s="40" t="s">
        <v>179</v>
      </c>
      <c r="B94" s="36" t="s">
        <v>30</v>
      </c>
      <c r="C94" s="37" t="s">
        <v>180</v>
      </c>
      <c r="D94" s="38">
        <v>288500</v>
      </c>
      <c r="E94" s="38" t="s">
        <v>49</v>
      </c>
      <c r="F94" s="39">
        <f t="shared" si="2"/>
        <v>288500</v>
      </c>
    </row>
    <row r="95" spans="1:6" ht="22.5" x14ac:dyDescent="0.2">
      <c r="A95" s="35" t="s">
        <v>181</v>
      </c>
      <c r="B95" s="36" t="s">
        <v>30</v>
      </c>
      <c r="C95" s="37" t="s">
        <v>182</v>
      </c>
      <c r="D95" s="38">
        <v>6372399.5999999996</v>
      </c>
      <c r="E95" s="38">
        <v>6372399.5999999996</v>
      </c>
      <c r="F95" s="39" t="str">
        <f t="shared" si="2"/>
        <v>-</v>
      </c>
    </row>
    <row r="96" spans="1:6" ht="33.75" x14ac:dyDescent="0.2">
      <c r="A96" s="35" t="s">
        <v>183</v>
      </c>
      <c r="B96" s="36" t="s">
        <v>30</v>
      </c>
      <c r="C96" s="37" t="s">
        <v>184</v>
      </c>
      <c r="D96" s="38">
        <v>6372399.5999999996</v>
      </c>
      <c r="E96" s="38">
        <v>6372399.5999999996</v>
      </c>
      <c r="F96" s="39" t="str">
        <f t="shared" si="2"/>
        <v>-</v>
      </c>
    </row>
    <row r="97" spans="1:6" ht="22.5" x14ac:dyDescent="0.2">
      <c r="A97" s="35" t="s">
        <v>185</v>
      </c>
      <c r="B97" s="36" t="s">
        <v>30</v>
      </c>
      <c r="C97" s="37" t="s">
        <v>186</v>
      </c>
      <c r="D97" s="38">
        <v>10568800</v>
      </c>
      <c r="E97" s="38">
        <v>6668193.5</v>
      </c>
      <c r="F97" s="39">
        <f t="shared" si="2"/>
        <v>3900606.5</v>
      </c>
    </row>
    <row r="98" spans="1:6" ht="33.75" x14ac:dyDescent="0.2">
      <c r="A98" s="35" t="s">
        <v>187</v>
      </c>
      <c r="B98" s="36" t="s">
        <v>30</v>
      </c>
      <c r="C98" s="37" t="s">
        <v>188</v>
      </c>
      <c r="D98" s="38">
        <v>10568800</v>
      </c>
      <c r="E98" s="38">
        <v>6668193.5</v>
      </c>
      <c r="F98" s="39">
        <f t="shared" si="2"/>
        <v>3900606.5</v>
      </c>
    </row>
    <row r="99" spans="1:6" x14ac:dyDescent="0.2">
      <c r="A99" s="35" t="s">
        <v>189</v>
      </c>
      <c r="B99" s="36" t="s">
        <v>30</v>
      </c>
      <c r="C99" s="37" t="s">
        <v>190</v>
      </c>
      <c r="D99" s="38">
        <v>4712000</v>
      </c>
      <c r="E99" s="38">
        <v>1255896</v>
      </c>
      <c r="F99" s="39">
        <f t="shared" si="2"/>
        <v>3456104</v>
      </c>
    </row>
    <row r="100" spans="1:6" x14ac:dyDescent="0.2">
      <c r="A100" s="35" t="s">
        <v>191</v>
      </c>
      <c r="B100" s="36" t="s">
        <v>30</v>
      </c>
      <c r="C100" s="37" t="s">
        <v>192</v>
      </c>
      <c r="D100" s="38">
        <v>4712000</v>
      </c>
      <c r="E100" s="38">
        <v>1255896</v>
      </c>
      <c r="F100" s="39">
        <f t="shared" si="2"/>
        <v>3456104</v>
      </c>
    </row>
    <row r="101" spans="1:6" ht="22.5" x14ac:dyDescent="0.2">
      <c r="A101" s="35" t="s">
        <v>193</v>
      </c>
      <c r="B101" s="36" t="s">
        <v>30</v>
      </c>
      <c r="C101" s="37" t="s">
        <v>194</v>
      </c>
      <c r="D101" s="38">
        <v>1199960</v>
      </c>
      <c r="E101" s="38">
        <v>605260</v>
      </c>
      <c r="F101" s="39">
        <f t="shared" si="2"/>
        <v>594700</v>
      </c>
    </row>
    <row r="102" spans="1:6" ht="33.75" x14ac:dyDescent="0.2">
      <c r="A102" s="35" t="s">
        <v>195</v>
      </c>
      <c r="B102" s="36" t="s">
        <v>30</v>
      </c>
      <c r="C102" s="37" t="s">
        <v>196</v>
      </c>
      <c r="D102" s="38">
        <v>10560</v>
      </c>
      <c r="E102" s="38">
        <v>10560</v>
      </c>
      <c r="F102" s="39" t="str">
        <f t="shared" si="2"/>
        <v>-</v>
      </c>
    </row>
    <row r="103" spans="1:6" ht="33.75" x14ac:dyDescent="0.2">
      <c r="A103" s="35" t="s">
        <v>197</v>
      </c>
      <c r="B103" s="36" t="s">
        <v>30</v>
      </c>
      <c r="C103" s="37" t="s">
        <v>198</v>
      </c>
      <c r="D103" s="38">
        <v>10560</v>
      </c>
      <c r="E103" s="38">
        <v>10560</v>
      </c>
      <c r="F103" s="39" t="str">
        <f t="shared" si="2"/>
        <v>-</v>
      </c>
    </row>
    <row r="104" spans="1:6" ht="33.75" x14ac:dyDescent="0.2">
      <c r="A104" s="35" t="s">
        <v>199</v>
      </c>
      <c r="B104" s="36" t="s">
        <v>30</v>
      </c>
      <c r="C104" s="37" t="s">
        <v>200</v>
      </c>
      <c r="D104" s="38">
        <v>1189400</v>
      </c>
      <c r="E104" s="38">
        <v>594700</v>
      </c>
      <c r="F104" s="39">
        <f t="shared" si="2"/>
        <v>594700</v>
      </c>
    </row>
    <row r="105" spans="1:6" ht="33.75" x14ac:dyDescent="0.2">
      <c r="A105" s="35" t="s">
        <v>201</v>
      </c>
      <c r="B105" s="36" t="s">
        <v>30</v>
      </c>
      <c r="C105" s="37" t="s">
        <v>202</v>
      </c>
      <c r="D105" s="38">
        <v>1189400</v>
      </c>
      <c r="E105" s="38">
        <v>594700</v>
      </c>
      <c r="F105" s="39">
        <f t="shared" si="2"/>
        <v>594700</v>
      </c>
    </row>
    <row r="106" spans="1:6" x14ac:dyDescent="0.2">
      <c r="A106" s="35" t="s">
        <v>203</v>
      </c>
      <c r="B106" s="36" t="s">
        <v>30</v>
      </c>
      <c r="C106" s="37" t="s">
        <v>204</v>
      </c>
      <c r="D106" s="38">
        <v>10422434.32</v>
      </c>
      <c r="E106" s="38">
        <v>2977953.31</v>
      </c>
      <c r="F106" s="39">
        <f t="shared" si="2"/>
        <v>7444481.0099999998</v>
      </c>
    </row>
    <row r="107" spans="1:6" ht="45" x14ac:dyDescent="0.2">
      <c r="A107" s="35" t="s">
        <v>205</v>
      </c>
      <c r="B107" s="36" t="s">
        <v>30</v>
      </c>
      <c r="C107" s="37" t="s">
        <v>206</v>
      </c>
      <c r="D107" s="38">
        <v>10422434.32</v>
      </c>
      <c r="E107" s="38">
        <v>2977953.31</v>
      </c>
      <c r="F107" s="39">
        <f t="shared" si="2"/>
        <v>7444481.0099999998</v>
      </c>
    </row>
    <row r="108" spans="1:6" ht="45" x14ac:dyDescent="0.2">
      <c r="A108" s="35" t="s">
        <v>207</v>
      </c>
      <c r="B108" s="36" t="s">
        <v>30</v>
      </c>
      <c r="C108" s="37" t="s">
        <v>208</v>
      </c>
      <c r="D108" s="38">
        <v>10422434.32</v>
      </c>
      <c r="E108" s="38">
        <v>2977953.31</v>
      </c>
      <c r="F108" s="39">
        <f t="shared" si="2"/>
        <v>7444481.0099999998</v>
      </c>
    </row>
    <row r="109" spans="1:6" x14ac:dyDescent="0.2">
      <c r="A109" s="35" t="s">
        <v>209</v>
      </c>
      <c r="B109" s="36" t="s">
        <v>30</v>
      </c>
      <c r="C109" s="37" t="s">
        <v>210</v>
      </c>
      <c r="D109" s="38">
        <v>10000000</v>
      </c>
      <c r="E109" s="38">
        <v>5000000</v>
      </c>
      <c r="F109" s="39">
        <f t="shared" si="2"/>
        <v>5000000</v>
      </c>
    </row>
    <row r="110" spans="1:6" ht="22.5" x14ac:dyDescent="0.2">
      <c r="A110" s="35" t="s">
        <v>211</v>
      </c>
      <c r="B110" s="36" t="s">
        <v>30</v>
      </c>
      <c r="C110" s="37" t="s">
        <v>212</v>
      </c>
      <c r="D110" s="38">
        <v>10000000</v>
      </c>
      <c r="E110" s="38">
        <v>5000000</v>
      </c>
      <c r="F110" s="39">
        <f t="shared" si="2"/>
        <v>5000000</v>
      </c>
    </row>
    <row r="111" spans="1:6" ht="22.5" x14ac:dyDescent="0.2">
      <c r="A111" s="35" t="s">
        <v>211</v>
      </c>
      <c r="B111" s="36" t="s">
        <v>30</v>
      </c>
      <c r="C111" s="37" t="s">
        <v>213</v>
      </c>
      <c r="D111" s="38">
        <v>10000000</v>
      </c>
      <c r="E111" s="38">
        <v>5000000</v>
      </c>
      <c r="F111" s="39">
        <f t="shared" si="2"/>
        <v>5000000</v>
      </c>
    </row>
    <row r="112" spans="1:6" ht="33.75" x14ac:dyDescent="0.2">
      <c r="A112" s="35" t="s">
        <v>214</v>
      </c>
      <c r="B112" s="36" t="s">
        <v>30</v>
      </c>
      <c r="C112" s="37" t="s">
        <v>215</v>
      </c>
      <c r="D112" s="38" t="s">
        <v>49</v>
      </c>
      <c r="E112" s="38">
        <v>-5759.6</v>
      </c>
      <c r="F112" s="39" t="str">
        <f t="shared" si="2"/>
        <v>-</v>
      </c>
    </row>
    <row r="113" spans="1:6" ht="45" x14ac:dyDescent="0.2">
      <c r="A113" s="35" t="s">
        <v>216</v>
      </c>
      <c r="B113" s="36" t="s">
        <v>30</v>
      </c>
      <c r="C113" s="37" t="s">
        <v>217</v>
      </c>
      <c r="D113" s="38" t="s">
        <v>49</v>
      </c>
      <c r="E113" s="38">
        <v>-5759.6</v>
      </c>
      <c r="F113" s="39" t="str">
        <f t="shared" si="2"/>
        <v>-</v>
      </c>
    </row>
    <row r="114" spans="1:6" ht="45" x14ac:dyDescent="0.2">
      <c r="A114" s="35" t="s">
        <v>218</v>
      </c>
      <c r="B114" s="36" t="s">
        <v>30</v>
      </c>
      <c r="C114" s="37" t="s">
        <v>219</v>
      </c>
      <c r="D114" s="38" t="s">
        <v>49</v>
      </c>
      <c r="E114" s="38">
        <v>-5759.6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4"/>
  <sheetViews>
    <sheetView showGridLines="0" topLeftCell="A112" workbookViewId="0">
      <selection activeCell="D125" sqref="D12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220</v>
      </c>
      <c r="B2" s="96"/>
      <c r="C2" s="96"/>
      <c r="D2" s="96"/>
      <c r="E2" s="1"/>
      <c r="F2" s="14" t="s">
        <v>221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3" t="s">
        <v>20</v>
      </c>
      <c r="B4" s="99" t="s">
        <v>21</v>
      </c>
      <c r="C4" s="111" t="s">
        <v>222</v>
      </c>
      <c r="D4" s="102" t="s">
        <v>23</v>
      </c>
      <c r="E4" s="116" t="s">
        <v>24</v>
      </c>
      <c r="F4" s="108" t="s">
        <v>25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5"/>
      <c r="D10" s="103"/>
      <c r="E10" s="46"/>
      <c r="F10" s="47"/>
    </row>
    <row r="11" spans="1:6" ht="13.15" hidden="1" customHeight="1" x14ac:dyDescent="0.2">
      <c r="A11" s="115"/>
      <c r="B11" s="101"/>
      <c r="C11" s="48"/>
      <c r="D11" s="104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223</v>
      </c>
      <c r="B13" s="53" t="s">
        <v>224</v>
      </c>
      <c r="C13" s="54" t="s">
        <v>225</v>
      </c>
      <c r="D13" s="55">
        <v>551455508.79999995</v>
      </c>
      <c r="E13" s="56">
        <v>123155041.88</v>
      </c>
      <c r="F13" s="57">
        <f>IF(OR(D13="-",IF(E13="-",0,E13)&gt;=IF(D13="-",0,D13)),"-",IF(D13="-",0,D13)-IF(E13="-",0,E13))</f>
        <v>428300466.91999996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ht="33.75" x14ac:dyDescent="0.2">
      <c r="A15" s="52" t="s">
        <v>226</v>
      </c>
      <c r="B15" s="53" t="s">
        <v>224</v>
      </c>
      <c r="C15" s="54" t="s">
        <v>227</v>
      </c>
      <c r="D15" s="55">
        <v>2912868</v>
      </c>
      <c r="E15" s="56">
        <v>1026351.11</v>
      </c>
      <c r="F15" s="57">
        <f t="shared" ref="F15:F46" si="0">IF(OR(D15="-",IF(E15="-",0,E15)&gt;=IF(D15="-",0,D15)),"-",IF(D15="-",0,D15)-IF(E15="-",0,E15))</f>
        <v>1886516.8900000001</v>
      </c>
    </row>
    <row r="16" spans="1:6" ht="67.5" x14ac:dyDescent="0.2">
      <c r="A16" s="67" t="s">
        <v>228</v>
      </c>
      <c r="B16" s="64" t="s">
        <v>224</v>
      </c>
      <c r="C16" s="27" t="s">
        <v>229</v>
      </c>
      <c r="D16" s="28">
        <v>2240668</v>
      </c>
      <c r="E16" s="65">
        <v>731911.07</v>
      </c>
      <c r="F16" s="66">
        <f t="shared" si="0"/>
        <v>1508756.9300000002</v>
      </c>
    </row>
    <row r="17" spans="1:6" ht="67.5" x14ac:dyDescent="0.2">
      <c r="A17" s="67" t="s">
        <v>228</v>
      </c>
      <c r="B17" s="64" t="s">
        <v>224</v>
      </c>
      <c r="C17" s="27" t="s">
        <v>230</v>
      </c>
      <c r="D17" s="28">
        <v>672200</v>
      </c>
      <c r="E17" s="65">
        <v>294440.03999999998</v>
      </c>
      <c r="F17" s="66">
        <f t="shared" si="0"/>
        <v>377759.96</v>
      </c>
    </row>
    <row r="18" spans="1:6" ht="45" x14ac:dyDescent="0.2">
      <c r="A18" s="52" t="s">
        <v>231</v>
      </c>
      <c r="B18" s="53" t="s">
        <v>224</v>
      </c>
      <c r="C18" s="54" t="s">
        <v>232</v>
      </c>
      <c r="D18" s="55">
        <v>5392166</v>
      </c>
      <c r="E18" s="56">
        <v>2647938.4500000002</v>
      </c>
      <c r="F18" s="57">
        <f t="shared" si="0"/>
        <v>2744227.55</v>
      </c>
    </row>
    <row r="19" spans="1:6" ht="56.25" x14ac:dyDescent="0.2">
      <c r="A19" s="25" t="s">
        <v>233</v>
      </c>
      <c r="B19" s="64" t="s">
        <v>224</v>
      </c>
      <c r="C19" s="27" t="s">
        <v>234</v>
      </c>
      <c r="D19" s="28">
        <v>1003200</v>
      </c>
      <c r="E19" s="65">
        <v>468023.36</v>
      </c>
      <c r="F19" s="66">
        <f t="shared" si="0"/>
        <v>535176.64</v>
      </c>
    </row>
    <row r="20" spans="1:6" ht="56.25" x14ac:dyDescent="0.2">
      <c r="A20" s="25" t="s">
        <v>233</v>
      </c>
      <c r="B20" s="64" t="s">
        <v>224</v>
      </c>
      <c r="C20" s="27" t="s">
        <v>235</v>
      </c>
      <c r="D20" s="28">
        <v>302966</v>
      </c>
      <c r="E20" s="65">
        <v>157093.99</v>
      </c>
      <c r="F20" s="66">
        <f t="shared" si="0"/>
        <v>145872.01</v>
      </c>
    </row>
    <row r="21" spans="1:6" ht="90" x14ac:dyDescent="0.2">
      <c r="A21" s="67" t="s">
        <v>236</v>
      </c>
      <c r="B21" s="64" t="s">
        <v>224</v>
      </c>
      <c r="C21" s="27" t="s">
        <v>237</v>
      </c>
      <c r="D21" s="28">
        <v>3120000</v>
      </c>
      <c r="E21" s="65">
        <v>1520000</v>
      </c>
      <c r="F21" s="66">
        <f t="shared" si="0"/>
        <v>1600000</v>
      </c>
    </row>
    <row r="22" spans="1:6" ht="90" x14ac:dyDescent="0.2">
      <c r="A22" s="67" t="s">
        <v>236</v>
      </c>
      <c r="B22" s="64" t="s">
        <v>224</v>
      </c>
      <c r="C22" s="27" t="s">
        <v>238</v>
      </c>
      <c r="D22" s="28">
        <v>961000</v>
      </c>
      <c r="E22" s="65">
        <v>497821.1</v>
      </c>
      <c r="F22" s="66">
        <f t="shared" si="0"/>
        <v>463178.9</v>
      </c>
    </row>
    <row r="23" spans="1:6" ht="90" x14ac:dyDescent="0.2">
      <c r="A23" s="67" t="s">
        <v>236</v>
      </c>
      <c r="B23" s="64" t="s">
        <v>224</v>
      </c>
      <c r="C23" s="27" t="s">
        <v>239</v>
      </c>
      <c r="D23" s="28">
        <v>5000</v>
      </c>
      <c r="E23" s="65">
        <v>5000</v>
      </c>
      <c r="F23" s="66" t="str">
        <f t="shared" si="0"/>
        <v>-</v>
      </c>
    </row>
    <row r="24" spans="1:6" ht="45" x14ac:dyDescent="0.2">
      <c r="A24" s="52" t="s">
        <v>240</v>
      </c>
      <c r="B24" s="53" t="s">
        <v>224</v>
      </c>
      <c r="C24" s="54" t="s">
        <v>241</v>
      </c>
      <c r="D24" s="55">
        <v>14910246.800000001</v>
      </c>
      <c r="E24" s="56">
        <v>6795518.2699999996</v>
      </c>
      <c r="F24" s="57">
        <f t="shared" si="0"/>
        <v>8114728.5300000012</v>
      </c>
    </row>
    <row r="25" spans="1:6" ht="56.25" x14ac:dyDescent="0.2">
      <c r="A25" s="25" t="s">
        <v>233</v>
      </c>
      <c r="B25" s="64" t="s">
        <v>224</v>
      </c>
      <c r="C25" s="27" t="s">
        <v>242</v>
      </c>
      <c r="D25" s="28">
        <v>10923200</v>
      </c>
      <c r="E25" s="65">
        <v>4871898.5999999996</v>
      </c>
      <c r="F25" s="66">
        <f t="shared" si="0"/>
        <v>6051301.4000000004</v>
      </c>
    </row>
    <row r="26" spans="1:6" ht="56.25" x14ac:dyDescent="0.2">
      <c r="A26" s="25" t="s">
        <v>233</v>
      </c>
      <c r="B26" s="64" t="s">
        <v>224</v>
      </c>
      <c r="C26" s="27" t="s">
        <v>243</v>
      </c>
      <c r="D26" s="28">
        <v>3174335.8</v>
      </c>
      <c r="E26" s="65">
        <v>1493881.96</v>
      </c>
      <c r="F26" s="66">
        <f t="shared" si="0"/>
        <v>1680453.8399999999</v>
      </c>
    </row>
    <row r="27" spans="1:6" ht="90" x14ac:dyDescent="0.2">
      <c r="A27" s="67" t="s">
        <v>244</v>
      </c>
      <c r="B27" s="64" t="s">
        <v>224</v>
      </c>
      <c r="C27" s="27" t="s">
        <v>245</v>
      </c>
      <c r="D27" s="28">
        <v>41089</v>
      </c>
      <c r="E27" s="65">
        <v>31689</v>
      </c>
      <c r="F27" s="66">
        <f t="shared" si="0"/>
        <v>9400</v>
      </c>
    </row>
    <row r="28" spans="1:6" ht="90" x14ac:dyDescent="0.2">
      <c r="A28" s="67" t="s">
        <v>244</v>
      </c>
      <c r="B28" s="64" t="s">
        <v>224</v>
      </c>
      <c r="C28" s="27" t="s">
        <v>246</v>
      </c>
      <c r="D28" s="28">
        <v>428000</v>
      </c>
      <c r="E28" s="65">
        <v>222909.96</v>
      </c>
      <c r="F28" s="66">
        <f t="shared" si="0"/>
        <v>205090.04</v>
      </c>
    </row>
    <row r="29" spans="1:6" ht="90" x14ac:dyDescent="0.2">
      <c r="A29" s="67" t="s">
        <v>244</v>
      </c>
      <c r="B29" s="64" t="s">
        <v>224</v>
      </c>
      <c r="C29" s="27" t="s">
        <v>247</v>
      </c>
      <c r="D29" s="28">
        <v>125000</v>
      </c>
      <c r="E29" s="65">
        <v>65827.75</v>
      </c>
      <c r="F29" s="66">
        <f t="shared" si="0"/>
        <v>59172.25</v>
      </c>
    </row>
    <row r="30" spans="1:6" ht="90" x14ac:dyDescent="0.2">
      <c r="A30" s="67" t="s">
        <v>244</v>
      </c>
      <c r="B30" s="64" t="s">
        <v>224</v>
      </c>
      <c r="C30" s="27" t="s">
        <v>248</v>
      </c>
      <c r="D30" s="28">
        <v>218622</v>
      </c>
      <c r="E30" s="65">
        <v>109311</v>
      </c>
      <c r="F30" s="66">
        <f t="shared" si="0"/>
        <v>109311</v>
      </c>
    </row>
    <row r="31" spans="1:6" ht="33.75" x14ac:dyDescent="0.2">
      <c r="A31" s="52" t="s">
        <v>249</v>
      </c>
      <c r="B31" s="53" t="s">
        <v>224</v>
      </c>
      <c r="C31" s="54" t="s">
        <v>250</v>
      </c>
      <c r="D31" s="55">
        <v>1326166</v>
      </c>
      <c r="E31" s="56">
        <v>577419.99</v>
      </c>
      <c r="F31" s="57">
        <f t="shared" si="0"/>
        <v>748746.01</v>
      </c>
    </row>
    <row r="32" spans="1:6" ht="90" x14ac:dyDescent="0.2">
      <c r="A32" s="67" t="s">
        <v>244</v>
      </c>
      <c r="B32" s="64" t="s">
        <v>224</v>
      </c>
      <c r="C32" s="27" t="s">
        <v>251</v>
      </c>
      <c r="D32" s="28">
        <v>20000</v>
      </c>
      <c r="E32" s="65" t="s">
        <v>49</v>
      </c>
      <c r="F32" s="66">
        <f t="shared" si="0"/>
        <v>20000</v>
      </c>
    </row>
    <row r="33" spans="1:6" ht="67.5" x14ac:dyDescent="0.2">
      <c r="A33" s="67" t="s">
        <v>228</v>
      </c>
      <c r="B33" s="64" t="s">
        <v>224</v>
      </c>
      <c r="C33" s="27" t="s">
        <v>252</v>
      </c>
      <c r="D33" s="28">
        <v>1003200</v>
      </c>
      <c r="E33" s="65">
        <v>439953.87</v>
      </c>
      <c r="F33" s="66">
        <f t="shared" si="0"/>
        <v>563246.13</v>
      </c>
    </row>
    <row r="34" spans="1:6" ht="67.5" x14ac:dyDescent="0.2">
      <c r="A34" s="67" t="s">
        <v>228</v>
      </c>
      <c r="B34" s="64" t="s">
        <v>224</v>
      </c>
      <c r="C34" s="27" t="s">
        <v>253</v>
      </c>
      <c r="D34" s="28">
        <v>302966</v>
      </c>
      <c r="E34" s="65">
        <v>137466.12</v>
      </c>
      <c r="F34" s="66">
        <f t="shared" si="0"/>
        <v>165499.88</v>
      </c>
    </row>
    <row r="35" spans="1:6" x14ac:dyDescent="0.2">
      <c r="A35" s="52" t="s">
        <v>254</v>
      </c>
      <c r="B35" s="53" t="s">
        <v>224</v>
      </c>
      <c r="C35" s="54" t="s">
        <v>255</v>
      </c>
      <c r="D35" s="55">
        <v>1300000</v>
      </c>
      <c r="E35" s="56" t="s">
        <v>49</v>
      </c>
      <c r="F35" s="57">
        <f t="shared" si="0"/>
        <v>1300000</v>
      </c>
    </row>
    <row r="36" spans="1:6" ht="22.5" x14ac:dyDescent="0.2">
      <c r="A36" s="25" t="s">
        <v>256</v>
      </c>
      <c r="B36" s="64" t="s">
        <v>224</v>
      </c>
      <c r="C36" s="27" t="s">
        <v>257</v>
      </c>
      <c r="D36" s="28">
        <v>1300000</v>
      </c>
      <c r="E36" s="65" t="s">
        <v>49</v>
      </c>
      <c r="F36" s="66">
        <f t="shared" si="0"/>
        <v>1300000</v>
      </c>
    </row>
    <row r="37" spans="1:6" x14ac:dyDescent="0.2">
      <c r="A37" s="52" t="s">
        <v>258</v>
      </c>
      <c r="B37" s="53" t="s">
        <v>224</v>
      </c>
      <c r="C37" s="54" t="s">
        <v>259</v>
      </c>
      <c r="D37" s="55">
        <v>500000</v>
      </c>
      <c r="E37" s="56" t="s">
        <v>49</v>
      </c>
      <c r="F37" s="57">
        <f t="shared" si="0"/>
        <v>500000</v>
      </c>
    </row>
    <row r="38" spans="1:6" x14ac:dyDescent="0.2">
      <c r="A38" s="25" t="s">
        <v>260</v>
      </c>
      <c r="B38" s="64" t="s">
        <v>224</v>
      </c>
      <c r="C38" s="27" t="s">
        <v>261</v>
      </c>
      <c r="D38" s="28">
        <v>500000</v>
      </c>
      <c r="E38" s="65" t="s">
        <v>49</v>
      </c>
      <c r="F38" s="66">
        <f t="shared" si="0"/>
        <v>500000</v>
      </c>
    </row>
    <row r="39" spans="1:6" x14ac:dyDescent="0.2">
      <c r="A39" s="52" t="s">
        <v>262</v>
      </c>
      <c r="B39" s="53" t="s">
        <v>224</v>
      </c>
      <c r="C39" s="54" t="s">
        <v>263</v>
      </c>
      <c r="D39" s="55">
        <v>47107328.960000001</v>
      </c>
      <c r="E39" s="56">
        <v>30584385.18</v>
      </c>
      <c r="F39" s="57">
        <f t="shared" si="0"/>
        <v>16522943.780000001</v>
      </c>
    </row>
    <row r="40" spans="1:6" ht="90" x14ac:dyDescent="0.2">
      <c r="A40" s="67" t="s">
        <v>264</v>
      </c>
      <c r="B40" s="64" t="s">
        <v>224</v>
      </c>
      <c r="C40" s="27" t="s">
        <v>265</v>
      </c>
      <c r="D40" s="28">
        <v>970140</v>
      </c>
      <c r="E40" s="65">
        <v>462738.36</v>
      </c>
      <c r="F40" s="66">
        <f t="shared" si="0"/>
        <v>507401.64</v>
      </c>
    </row>
    <row r="41" spans="1:6" ht="90" x14ac:dyDescent="0.2">
      <c r="A41" s="67" t="s">
        <v>264</v>
      </c>
      <c r="B41" s="64" t="s">
        <v>224</v>
      </c>
      <c r="C41" s="27" t="s">
        <v>266</v>
      </c>
      <c r="D41" s="28">
        <v>50000</v>
      </c>
      <c r="E41" s="65">
        <v>12577</v>
      </c>
      <c r="F41" s="66">
        <f t="shared" si="0"/>
        <v>37423</v>
      </c>
    </row>
    <row r="42" spans="1:6" ht="90" x14ac:dyDescent="0.2">
      <c r="A42" s="67" t="s">
        <v>264</v>
      </c>
      <c r="B42" s="64" t="s">
        <v>224</v>
      </c>
      <c r="C42" s="27" t="s">
        <v>267</v>
      </c>
      <c r="D42" s="28">
        <v>10000</v>
      </c>
      <c r="E42" s="65" t="s">
        <v>49</v>
      </c>
      <c r="F42" s="66">
        <f t="shared" si="0"/>
        <v>10000</v>
      </c>
    </row>
    <row r="43" spans="1:6" ht="90" x14ac:dyDescent="0.2">
      <c r="A43" s="67" t="s">
        <v>264</v>
      </c>
      <c r="B43" s="64" t="s">
        <v>224</v>
      </c>
      <c r="C43" s="27" t="s">
        <v>268</v>
      </c>
      <c r="D43" s="28">
        <v>160000</v>
      </c>
      <c r="E43" s="65">
        <v>117266.22</v>
      </c>
      <c r="F43" s="66">
        <f t="shared" si="0"/>
        <v>42733.78</v>
      </c>
    </row>
    <row r="44" spans="1:6" ht="67.5" x14ac:dyDescent="0.2">
      <c r="A44" s="67" t="s">
        <v>269</v>
      </c>
      <c r="B44" s="64" t="s">
        <v>224</v>
      </c>
      <c r="C44" s="27" t="s">
        <v>270</v>
      </c>
      <c r="D44" s="28">
        <v>14371579.34</v>
      </c>
      <c r="E44" s="65">
        <v>4142065.29</v>
      </c>
      <c r="F44" s="66">
        <f t="shared" si="0"/>
        <v>10229514.050000001</v>
      </c>
    </row>
    <row r="45" spans="1:6" ht="67.5" x14ac:dyDescent="0.2">
      <c r="A45" s="67" t="s">
        <v>269</v>
      </c>
      <c r="B45" s="64" t="s">
        <v>224</v>
      </c>
      <c r="C45" s="27" t="s">
        <v>271</v>
      </c>
      <c r="D45" s="28">
        <v>500000</v>
      </c>
      <c r="E45" s="65">
        <v>282527.98</v>
      </c>
      <c r="F45" s="66">
        <f t="shared" si="0"/>
        <v>217472.02000000002</v>
      </c>
    </row>
    <row r="46" spans="1:6" ht="67.5" x14ac:dyDescent="0.2">
      <c r="A46" s="67" t="s">
        <v>269</v>
      </c>
      <c r="B46" s="64" t="s">
        <v>224</v>
      </c>
      <c r="C46" s="27" t="s">
        <v>272</v>
      </c>
      <c r="D46" s="28">
        <v>30000.66</v>
      </c>
      <c r="E46" s="65">
        <v>15013.22</v>
      </c>
      <c r="F46" s="66">
        <f t="shared" si="0"/>
        <v>14987.44</v>
      </c>
    </row>
    <row r="47" spans="1:6" ht="67.5" x14ac:dyDescent="0.2">
      <c r="A47" s="67" t="s">
        <v>269</v>
      </c>
      <c r="B47" s="64" t="s">
        <v>224</v>
      </c>
      <c r="C47" s="27" t="s">
        <v>273</v>
      </c>
      <c r="D47" s="28">
        <v>10000</v>
      </c>
      <c r="E47" s="65">
        <v>3000</v>
      </c>
      <c r="F47" s="66">
        <f t="shared" ref="F47:F78" si="1">IF(OR(D47="-",IF(E47="-",0,E47)&gt;=IF(D47="-",0,D47)),"-",IF(D47="-",0,D47)-IF(E47="-",0,E47))</f>
        <v>7000</v>
      </c>
    </row>
    <row r="48" spans="1:6" ht="67.5" x14ac:dyDescent="0.2">
      <c r="A48" s="67" t="s">
        <v>269</v>
      </c>
      <c r="B48" s="64" t="s">
        <v>224</v>
      </c>
      <c r="C48" s="27" t="s">
        <v>274</v>
      </c>
      <c r="D48" s="28">
        <v>42000</v>
      </c>
      <c r="E48" s="65">
        <v>24271.26</v>
      </c>
      <c r="F48" s="66">
        <f t="shared" si="1"/>
        <v>17728.740000000002</v>
      </c>
    </row>
    <row r="49" spans="1:6" ht="90" x14ac:dyDescent="0.2">
      <c r="A49" s="67" t="s">
        <v>264</v>
      </c>
      <c r="B49" s="64" t="s">
        <v>224</v>
      </c>
      <c r="C49" s="27" t="s">
        <v>275</v>
      </c>
      <c r="D49" s="28">
        <v>175000</v>
      </c>
      <c r="E49" s="65">
        <v>7300</v>
      </c>
      <c r="F49" s="66">
        <f t="shared" si="1"/>
        <v>167700</v>
      </c>
    </row>
    <row r="50" spans="1:6" ht="67.5" x14ac:dyDescent="0.2">
      <c r="A50" s="67" t="s">
        <v>269</v>
      </c>
      <c r="B50" s="64" t="s">
        <v>224</v>
      </c>
      <c r="C50" s="27" t="s">
        <v>276</v>
      </c>
      <c r="D50" s="28">
        <v>100000</v>
      </c>
      <c r="E50" s="65" t="s">
        <v>49</v>
      </c>
      <c r="F50" s="66">
        <f t="shared" si="1"/>
        <v>100000</v>
      </c>
    </row>
    <row r="51" spans="1:6" ht="90" x14ac:dyDescent="0.2">
      <c r="A51" s="67" t="s">
        <v>264</v>
      </c>
      <c r="B51" s="64" t="s">
        <v>224</v>
      </c>
      <c r="C51" s="27" t="s">
        <v>277</v>
      </c>
      <c r="D51" s="28">
        <v>1028000</v>
      </c>
      <c r="E51" s="65">
        <v>596736.69999999995</v>
      </c>
      <c r="F51" s="66">
        <f t="shared" si="1"/>
        <v>431263.30000000005</v>
      </c>
    </row>
    <row r="52" spans="1:6" ht="67.5" x14ac:dyDescent="0.2">
      <c r="A52" s="67" t="s">
        <v>269</v>
      </c>
      <c r="B52" s="64" t="s">
        <v>224</v>
      </c>
      <c r="C52" s="27" t="s">
        <v>278</v>
      </c>
      <c r="D52" s="28">
        <v>859100</v>
      </c>
      <c r="E52" s="65">
        <v>467221.3</v>
      </c>
      <c r="F52" s="66">
        <f t="shared" si="1"/>
        <v>391878.7</v>
      </c>
    </row>
    <row r="53" spans="1:6" ht="67.5" x14ac:dyDescent="0.2">
      <c r="A53" s="67" t="s">
        <v>269</v>
      </c>
      <c r="B53" s="64" t="s">
        <v>224</v>
      </c>
      <c r="C53" s="27" t="s">
        <v>279</v>
      </c>
      <c r="D53" s="28">
        <v>8184847</v>
      </c>
      <c r="E53" s="65">
        <v>5811269.0899999999</v>
      </c>
      <c r="F53" s="66">
        <f t="shared" si="1"/>
        <v>2373577.91</v>
      </c>
    </row>
    <row r="54" spans="1:6" ht="67.5" x14ac:dyDescent="0.2">
      <c r="A54" s="67" t="s">
        <v>269</v>
      </c>
      <c r="B54" s="64" t="s">
        <v>224</v>
      </c>
      <c r="C54" s="27" t="s">
        <v>280</v>
      </c>
      <c r="D54" s="28">
        <v>3533000</v>
      </c>
      <c r="E54" s="65">
        <v>1767398.76</v>
      </c>
      <c r="F54" s="66">
        <f t="shared" si="1"/>
        <v>1765601.24</v>
      </c>
    </row>
    <row r="55" spans="1:6" ht="67.5" x14ac:dyDescent="0.2">
      <c r="A55" s="67" t="s">
        <v>269</v>
      </c>
      <c r="B55" s="64" t="s">
        <v>224</v>
      </c>
      <c r="C55" s="27" t="s">
        <v>281</v>
      </c>
      <c r="D55" s="28">
        <v>118358.56</v>
      </c>
      <c r="E55" s="65" t="s">
        <v>49</v>
      </c>
      <c r="F55" s="66">
        <f t="shared" si="1"/>
        <v>118358.56</v>
      </c>
    </row>
    <row r="56" spans="1:6" ht="67.5" x14ac:dyDescent="0.2">
      <c r="A56" s="67" t="s">
        <v>269</v>
      </c>
      <c r="B56" s="64" t="s">
        <v>224</v>
      </c>
      <c r="C56" s="27" t="s">
        <v>282</v>
      </c>
      <c r="D56" s="28">
        <v>50000</v>
      </c>
      <c r="E56" s="65">
        <v>50000</v>
      </c>
      <c r="F56" s="66" t="str">
        <f t="shared" si="1"/>
        <v>-</v>
      </c>
    </row>
    <row r="57" spans="1:6" ht="90" x14ac:dyDescent="0.2">
      <c r="A57" s="67" t="s">
        <v>264</v>
      </c>
      <c r="B57" s="64" t="s">
        <v>224</v>
      </c>
      <c r="C57" s="27" t="s">
        <v>283</v>
      </c>
      <c r="D57" s="28">
        <v>415303.4</v>
      </c>
      <c r="E57" s="65">
        <v>325000</v>
      </c>
      <c r="F57" s="66">
        <f t="shared" si="1"/>
        <v>90303.400000000023</v>
      </c>
    </row>
    <row r="58" spans="1:6" ht="90" x14ac:dyDescent="0.2">
      <c r="A58" s="67" t="s">
        <v>264</v>
      </c>
      <c r="B58" s="64" t="s">
        <v>224</v>
      </c>
      <c r="C58" s="27" t="s">
        <v>284</v>
      </c>
      <c r="D58" s="28">
        <v>16500000</v>
      </c>
      <c r="E58" s="65">
        <v>16500000</v>
      </c>
      <c r="F58" s="66" t="str">
        <f t="shared" si="1"/>
        <v>-</v>
      </c>
    </row>
    <row r="59" spans="1:6" x14ac:dyDescent="0.2">
      <c r="A59" s="52" t="s">
        <v>285</v>
      </c>
      <c r="B59" s="53" t="s">
        <v>224</v>
      </c>
      <c r="C59" s="54" t="s">
        <v>286</v>
      </c>
      <c r="D59" s="55">
        <v>1189400</v>
      </c>
      <c r="E59" s="56">
        <v>449295.92</v>
      </c>
      <c r="F59" s="57">
        <f t="shared" si="1"/>
        <v>740104.08000000007</v>
      </c>
    </row>
    <row r="60" spans="1:6" ht="45" x14ac:dyDescent="0.2">
      <c r="A60" s="25" t="s">
        <v>287</v>
      </c>
      <c r="B60" s="64" t="s">
        <v>224</v>
      </c>
      <c r="C60" s="27" t="s">
        <v>288</v>
      </c>
      <c r="D60" s="28">
        <v>977600</v>
      </c>
      <c r="E60" s="65">
        <v>343303.22</v>
      </c>
      <c r="F60" s="66">
        <f t="shared" si="1"/>
        <v>634296.78</v>
      </c>
    </row>
    <row r="61" spans="1:6" ht="45" x14ac:dyDescent="0.2">
      <c r="A61" s="25" t="s">
        <v>287</v>
      </c>
      <c r="B61" s="64" t="s">
        <v>224</v>
      </c>
      <c r="C61" s="27" t="s">
        <v>289</v>
      </c>
      <c r="D61" s="28">
        <v>30240</v>
      </c>
      <c r="E61" s="65">
        <v>11160</v>
      </c>
      <c r="F61" s="66">
        <f t="shared" si="1"/>
        <v>19080</v>
      </c>
    </row>
    <row r="62" spans="1:6" ht="45" x14ac:dyDescent="0.2">
      <c r="A62" s="25" t="s">
        <v>287</v>
      </c>
      <c r="B62" s="64" t="s">
        <v>224</v>
      </c>
      <c r="C62" s="27" t="s">
        <v>290</v>
      </c>
      <c r="D62" s="28">
        <v>181560</v>
      </c>
      <c r="E62" s="65">
        <v>94832.7</v>
      </c>
      <c r="F62" s="66">
        <f t="shared" si="1"/>
        <v>86727.3</v>
      </c>
    </row>
    <row r="63" spans="1:6" ht="33.75" x14ac:dyDescent="0.2">
      <c r="A63" s="52" t="s">
        <v>291</v>
      </c>
      <c r="B63" s="53" t="s">
        <v>224</v>
      </c>
      <c r="C63" s="54" t="s">
        <v>292</v>
      </c>
      <c r="D63" s="55">
        <v>250000</v>
      </c>
      <c r="E63" s="56">
        <v>47888</v>
      </c>
      <c r="F63" s="57">
        <f t="shared" si="1"/>
        <v>202112</v>
      </c>
    </row>
    <row r="64" spans="1:6" ht="67.5" x14ac:dyDescent="0.2">
      <c r="A64" s="67" t="s">
        <v>269</v>
      </c>
      <c r="B64" s="64" t="s">
        <v>224</v>
      </c>
      <c r="C64" s="27" t="s">
        <v>293</v>
      </c>
      <c r="D64" s="28">
        <v>100000</v>
      </c>
      <c r="E64" s="65">
        <v>12888</v>
      </c>
      <c r="F64" s="66">
        <f t="shared" si="1"/>
        <v>87112</v>
      </c>
    </row>
    <row r="65" spans="1:6" ht="67.5" x14ac:dyDescent="0.2">
      <c r="A65" s="67" t="s">
        <v>269</v>
      </c>
      <c r="B65" s="64" t="s">
        <v>224</v>
      </c>
      <c r="C65" s="27" t="s">
        <v>294</v>
      </c>
      <c r="D65" s="28">
        <v>150000</v>
      </c>
      <c r="E65" s="65">
        <v>35000</v>
      </c>
      <c r="F65" s="66">
        <f t="shared" si="1"/>
        <v>115000</v>
      </c>
    </row>
    <row r="66" spans="1:6" ht="22.5" x14ac:dyDescent="0.2">
      <c r="A66" s="52" t="s">
        <v>295</v>
      </c>
      <c r="B66" s="53" t="s">
        <v>224</v>
      </c>
      <c r="C66" s="54" t="s">
        <v>296</v>
      </c>
      <c r="D66" s="55">
        <v>761890</v>
      </c>
      <c r="E66" s="56">
        <v>580354.91</v>
      </c>
      <c r="F66" s="57">
        <f t="shared" si="1"/>
        <v>181535.08999999997</v>
      </c>
    </row>
    <row r="67" spans="1:6" ht="67.5" x14ac:dyDescent="0.2">
      <c r="A67" s="67" t="s">
        <v>269</v>
      </c>
      <c r="B67" s="64" t="s">
        <v>224</v>
      </c>
      <c r="C67" s="27" t="s">
        <v>297</v>
      </c>
      <c r="D67" s="28">
        <v>571330</v>
      </c>
      <c r="E67" s="65">
        <v>464780</v>
      </c>
      <c r="F67" s="66">
        <f t="shared" si="1"/>
        <v>106550</v>
      </c>
    </row>
    <row r="68" spans="1:6" ht="67.5" x14ac:dyDescent="0.2">
      <c r="A68" s="67" t="s">
        <v>269</v>
      </c>
      <c r="B68" s="64" t="s">
        <v>224</v>
      </c>
      <c r="C68" s="27" t="s">
        <v>298</v>
      </c>
      <c r="D68" s="28">
        <v>180000</v>
      </c>
      <c r="E68" s="65">
        <v>115574.91</v>
      </c>
      <c r="F68" s="66">
        <f t="shared" si="1"/>
        <v>64425.09</v>
      </c>
    </row>
    <row r="69" spans="1:6" x14ac:dyDescent="0.2">
      <c r="A69" s="25" t="s">
        <v>299</v>
      </c>
      <c r="B69" s="64" t="s">
        <v>224</v>
      </c>
      <c r="C69" s="27" t="s">
        <v>300</v>
      </c>
      <c r="D69" s="28">
        <v>10560</v>
      </c>
      <c r="E69" s="65" t="s">
        <v>49</v>
      </c>
      <c r="F69" s="66">
        <f t="shared" si="1"/>
        <v>10560</v>
      </c>
    </row>
    <row r="70" spans="1:6" x14ac:dyDescent="0.2">
      <c r="A70" s="52" t="s">
        <v>301</v>
      </c>
      <c r="B70" s="53" t="s">
        <v>224</v>
      </c>
      <c r="C70" s="54" t="s">
        <v>302</v>
      </c>
      <c r="D70" s="55">
        <v>25000</v>
      </c>
      <c r="E70" s="56" t="s">
        <v>49</v>
      </c>
      <c r="F70" s="57">
        <f t="shared" si="1"/>
        <v>25000</v>
      </c>
    </row>
    <row r="71" spans="1:6" ht="90" x14ac:dyDescent="0.2">
      <c r="A71" s="67" t="s">
        <v>264</v>
      </c>
      <c r="B71" s="64" t="s">
        <v>224</v>
      </c>
      <c r="C71" s="27" t="s">
        <v>303</v>
      </c>
      <c r="D71" s="28">
        <v>25000</v>
      </c>
      <c r="E71" s="65" t="s">
        <v>49</v>
      </c>
      <c r="F71" s="66">
        <f t="shared" si="1"/>
        <v>25000</v>
      </c>
    </row>
    <row r="72" spans="1:6" x14ac:dyDescent="0.2">
      <c r="A72" s="52" t="s">
        <v>304</v>
      </c>
      <c r="B72" s="53" t="s">
        <v>224</v>
      </c>
      <c r="C72" s="54" t="s">
        <v>305</v>
      </c>
      <c r="D72" s="55">
        <v>7612510</v>
      </c>
      <c r="E72" s="56">
        <v>1143047</v>
      </c>
      <c r="F72" s="57">
        <f t="shared" si="1"/>
        <v>6469463</v>
      </c>
    </row>
    <row r="73" spans="1:6" ht="67.5" x14ac:dyDescent="0.2">
      <c r="A73" s="67" t="s">
        <v>269</v>
      </c>
      <c r="B73" s="64" t="s">
        <v>224</v>
      </c>
      <c r="C73" s="27" t="s">
        <v>306</v>
      </c>
      <c r="D73" s="28">
        <v>7291720</v>
      </c>
      <c r="E73" s="65">
        <v>1143047</v>
      </c>
      <c r="F73" s="66">
        <f t="shared" si="1"/>
        <v>6148673</v>
      </c>
    </row>
    <row r="74" spans="1:6" ht="33.75" x14ac:dyDescent="0.2">
      <c r="A74" s="25" t="s">
        <v>307</v>
      </c>
      <c r="B74" s="64" t="s">
        <v>224</v>
      </c>
      <c r="C74" s="27" t="s">
        <v>308</v>
      </c>
      <c r="D74" s="28">
        <v>320790</v>
      </c>
      <c r="E74" s="65" t="s">
        <v>49</v>
      </c>
      <c r="F74" s="66">
        <f t="shared" si="1"/>
        <v>320790</v>
      </c>
    </row>
    <row r="75" spans="1:6" x14ac:dyDescent="0.2">
      <c r="A75" s="52" t="s">
        <v>309</v>
      </c>
      <c r="B75" s="53" t="s">
        <v>224</v>
      </c>
      <c r="C75" s="54" t="s">
        <v>310</v>
      </c>
      <c r="D75" s="55">
        <v>610000</v>
      </c>
      <c r="E75" s="56">
        <v>463760</v>
      </c>
      <c r="F75" s="57">
        <f t="shared" si="1"/>
        <v>146240</v>
      </c>
    </row>
    <row r="76" spans="1:6" ht="90" x14ac:dyDescent="0.2">
      <c r="A76" s="67" t="s">
        <v>264</v>
      </c>
      <c r="B76" s="64" t="s">
        <v>224</v>
      </c>
      <c r="C76" s="27" t="s">
        <v>311</v>
      </c>
      <c r="D76" s="28">
        <v>50000</v>
      </c>
      <c r="E76" s="65" t="s">
        <v>49</v>
      </c>
      <c r="F76" s="66">
        <f t="shared" si="1"/>
        <v>50000</v>
      </c>
    </row>
    <row r="77" spans="1:6" ht="90" x14ac:dyDescent="0.2">
      <c r="A77" s="67" t="s">
        <v>264</v>
      </c>
      <c r="B77" s="64" t="s">
        <v>224</v>
      </c>
      <c r="C77" s="27" t="s">
        <v>312</v>
      </c>
      <c r="D77" s="28">
        <v>210000</v>
      </c>
      <c r="E77" s="65">
        <v>198600</v>
      </c>
      <c r="F77" s="66">
        <f t="shared" si="1"/>
        <v>11400</v>
      </c>
    </row>
    <row r="78" spans="1:6" ht="67.5" x14ac:dyDescent="0.2">
      <c r="A78" s="67" t="s">
        <v>269</v>
      </c>
      <c r="B78" s="64" t="s">
        <v>224</v>
      </c>
      <c r="C78" s="27" t="s">
        <v>313</v>
      </c>
      <c r="D78" s="28">
        <v>350000</v>
      </c>
      <c r="E78" s="65">
        <v>265160</v>
      </c>
      <c r="F78" s="66">
        <f t="shared" si="1"/>
        <v>84840</v>
      </c>
    </row>
    <row r="79" spans="1:6" x14ac:dyDescent="0.2">
      <c r="A79" s="52" t="s">
        <v>314</v>
      </c>
      <c r="B79" s="53" t="s">
        <v>224</v>
      </c>
      <c r="C79" s="54" t="s">
        <v>315</v>
      </c>
      <c r="D79" s="55">
        <v>650000</v>
      </c>
      <c r="E79" s="56">
        <v>236757.11</v>
      </c>
      <c r="F79" s="57">
        <f t="shared" ref="F79:F110" si="2">IF(OR(D79="-",IF(E79="-",0,E79)&gt;=IF(D79="-",0,D79)),"-",IF(D79="-",0,D79)-IF(E79="-",0,E79))</f>
        <v>413242.89</v>
      </c>
    </row>
    <row r="80" spans="1:6" ht="90" x14ac:dyDescent="0.2">
      <c r="A80" s="67" t="s">
        <v>264</v>
      </c>
      <c r="B80" s="64" t="s">
        <v>224</v>
      </c>
      <c r="C80" s="27" t="s">
        <v>316</v>
      </c>
      <c r="D80" s="28">
        <v>650000</v>
      </c>
      <c r="E80" s="65">
        <v>236757.11</v>
      </c>
      <c r="F80" s="66">
        <f t="shared" si="2"/>
        <v>413242.89</v>
      </c>
    </row>
    <row r="81" spans="1:6" x14ac:dyDescent="0.2">
      <c r="A81" s="52" t="s">
        <v>317</v>
      </c>
      <c r="B81" s="53" t="s">
        <v>224</v>
      </c>
      <c r="C81" s="54" t="s">
        <v>318</v>
      </c>
      <c r="D81" s="55">
        <v>8655635</v>
      </c>
      <c r="E81" s="56">
        <v>5958186.9800000004</v>
      </c>
      <c r="F81" s="57">
        <f t="shared" si="2"/>
        <v>2697448.0199999996</v>
      </c>
    </row>
    <row r="82" spans="1:6" ht="90" x14ac:dyDescent="0.2">
      <c r="A82" s="67" t="s">
        <v>264</v>
      </c>
      <c r="B82" s="64" t="s">
        <v>224</v>
      </c>
      <c r="C82" s="27" t="s">
        <v>319</v>
      </c>
      <c r="D82" s="28">
        <v>3560530.67</v>
      </c>
      <c r="E82" s="65">
        <v>3560530.67</v>
      </c>
      <c r="F82" s="66" t="str">
        <f t="shared" si="2"/>
        <v>-</v>
      </c>
    </row>
    <row r="83" spans="1:6" ht="67.5" x14ac:dyDescent="0.2">
      <c r="A83" s="67" t="s">
        <v>269</v>
      </c>
      <c r="B83" s="64" t="s">
        <v>224</v>
      </c>
      <c r="C83" s="27" t="s">
        <v>320</v>
      </c>
      <c r="D83" s="28">
        <v>1439469.33</v>
      </c>
      <c r="E83" s="65">
        <v>23388</v>
      </c>
      <c r="F83" s="66">
        <f t="shared" si="2"/>
        <v>1416081.33</v>
      </c>
    </row>
    <row r="84" spans="1:6" ht="67.5" x14ac:dyDescent="0.2">
      <c r="A84" s="67" t="s">
        <v>269</v>
      </c>
      <c r="B84" s="64" t="s">
        <v>224</v>
      </c>
      <c r="C84" s="27" t="s">
        <v>321</v>
      </c>
      <c r="D84" s="28">
        <v>2430473.12</v>
      </c>
      <c r="E84" s="65">
        <v>2241443.31</v>
      </c>
      <c r="F84" s="66">
        <f t="shared" si="2"/>
        <v>189029.81000000006</v>
      </c>
    </row>
    <row r="85" spans="1:6" ht="33.75" x14ac:dyDescent="0.2">
      <c r="A85" s="25" t="s">
        <v>322</v>
      </c>
      <c r="B85" s="64" t="s">
        <v>224</v>
      </c>
      <c r="C85" s="27" t="s">
        <v>323</v>
      </c>
      <c r="D85" s="28">
        <v>655526.88</v>
      </c>
      <c r="E85" s="65" t="s">
        <v>49</v>
      </c>
      <c r="F85" s="66">
        <f t="shared" si="2"/>
        <v>655526.88</v>
      </c>
    </row>
    <row r="86" spans="1:6" ht="33.75" x14ac:dyDescent="0.2">
      <c r="A86" s="25" t="s">
        <v>324</v>
      </c>
      <c r="B86" s="64" t="s">
        <v>224</v>
      </c>
      <c r="C86" s="27" t="s">
        <v>325</v>
      </c>
      <c r="D86" s="28">
        <v>209635</v>
      </c>
      <c r="E86" s="65" t="s">
        <v>49</v>
      </c>
      <c r="F86" s="66">
        <f t="shared" si="2"/>
        <v>209635</v>
      </c>
    </row>
    <row r="87" spans="1:6" ht="90" x14ac:dyDescent="0.2">
      <c r="A87" s="67" t="s">
        <v>264</v>
      </c>
      <c r="B87" s="64" t="s">
        <v>224</v>
      </c>
      <c r="C87" s="27" t="s">
        <v>326</v>
      </c>
      <c r="D87" s="28">
        <v>84019</v>
      </c>
      <c r="E87" s="65" t="s">
        <v>49</v>
      </c>
      <c r="F87" s="66">
        <f t="shared" si="2"/>
        <v>84019</v>
      </c>
    </row>
    <row r="88" spans="1:6" ht="67.5" x14ac:dyDescent="0.2">
      <c r="A88" s="67" t="s">
        <v>269</v>
      </c>
      <c r="B88" s="64" t="s">
        <v>224</v>
      </c>
      <c r="C88" s="27" t="s">
        <v>327</v>
      </c>
      <c r="D88" s="28">
        <v>275981</v>
      </c>
      <c r="E88" s="65">
        <v>132825</v>
      </c>
      <c r="F88" s="66">
        <f t="shared" si="2"/>
        <v>143156</v>
      </c>
    </row>
    <row r="89" spans="1:6" x14ac:dyDescent="0.2">
      <c r="A89" s="52" t="s">
        <v>328</v>
      </c>
      <c r="B89" s="53" t="s">
        <v>224</v>
      </c>
      <c r="C89" s="54" t="s">
        <v>329</v>
      </c>
      <c r="D89" s="55">
        <v>59824240.770000003</v>
      </c>
      <c r="E89" s="56">
        <v>29420089.960000001</v>
      </c>
      <c r="F89" s="57">
        <f t="shared" si="2"/>
        <v>30404150.810000002</v>
      </c>
    </row>
    <row r="90" spans="1:6" ht="67.5" x14ac:dyDescent="0.2">
      <c r="A90" s="67" t="s">
        <v>269</v>
      </c>
      <c r="B90" s="64" t="s">
        <v>224</v>
      </c>
      <c r="C90" s="27" t="s">
        <v>330</v>
      </c>
      <c r="D90" s="28">
        <v>36578650</v>
      </c>
      <c r="E90" s="65">
        <v>21666386.329999998</v>
      </c>
      <c r="F90" s="66">
        <f t="shared" si="2"/>
        <v>14912263.670000002</v>
      </c>
    </row>
    <row r="91" spans="1:6" ht="56.25" x14ac:dyDescent="0.2">
      <c r="A91" s="25" t="s">
        <v>331</v>
      </c>
      <c r="B91" s="64" t="s">
        <v>224</v>
      </c>
      <c r="C91" s="27" t="s">
        <v>332</v>
      </c>
      <c r="D91" s="28">
        <v>2821350</v>
      </c>
      <c r="E91" s="65" t="s">
        <v>49</v>
      </c>
      <c r="F91" s="66">
        <f t="shared" si="2"/>
        <v>2821350</v>
      </c>
    </row>
    <row r="92" spans="1:6" ht="67.5" x14ac:dyDescent="0.2">
      <c r="A92" s="67" t="s">
        <v>269</v>
      </c>
      <c r="B92" s="64" t="s">
        <v>224</v>
      </c>
      <c r="C92" s="27" t="s">
        <v>333</v>
      </c>
      <c r="D92" s="28">
        <v>350000</v>
      </c>
      <c r="E92" s="65">
        <v>210000</v>
      </c>
      <c r="F92" s="66">
        <f t="shared" si="2"/>
        <v>140000</v>
      </c>
    </row>
    <row r="93" spans="1:6" ht="67.5" x14ac:dyDescent="0.2">
      <c r="A93" s="67" t="s">
        <v>269</v>
      </c>
      <c r="B93" s="64" t="s">
        <v>224</v>
      </c>
      <c r="C93" s="27" t="s">
        <v>334</v>
      </c>
      <c r="D93" s="28">
        <v>8150000</v>
      </c>
      <c r="E93" s="65">
        <v>133887</v>
      </c>
      <c r="F93" s="66">
        <f t="shared" si="2"/>
        <v>8016113</v>
      </c>
    </row>
    <row r="94" spans="1:6" ht="67.5" x14ac:dyDescent="0.2">
      <c r="A94" s="67" t="s">
        <v>269</v>
      </c>
      <c r="B94" s="64" t="s">
        <v>224</v>
      </c>
      <c r="C94" s="27" t="s">
        <v>335</v>
      </c>
      <c r="D94" s="28">
        <v>50000</v>
      </c>
      <c r="E94" s="65" t="s">
        <v>49</v>
      </c>
      <c r="F94" s="66">
        <f t="shared" si="2"/>
        <v>50000</v>
      </c>
    </row>
    <row r="95" spans="1:6" ht="22.5" x14ac:dyDescent="0.2">
      <c r="A95" s="25" t="s">
        <v>336</v>
      </c>
      <c r="B95" s="64" t="s">
        <v>224</v>
      </c>
      <c r="C95" s="27" t="s">
        <v>337</v>
      </c>
      <c r="D95" s="28">
        <v>130000</v>
      </c>
      <c r="E95" s="65" t="s">
        <v>49</v>
      </c>
      <c r="F95" s="66">
        <f t="shared" si="2"/>
        <v>130000</v>
      </c>
    </row>
    <row r="96" spans="1:6" ht="22.5" x14ac:dyDescent="0.2">
      <c r="A96" s="25" t="s">
        <v>338</v>
      </c>
      <c r="B96" s="64" t="s">
        <v>224</v>
      </c>
      <c r="C96" s="27" t="s">
        <v>339</v>
      </c>
      <c r="D96" s="28">
        <v>11744240.77</v>
      </c>
      <c r="E96" s="65">
        <v>7409816.6299999999</v>
      </c>
      <c r="F96" s="66">
        <f t="shared" si="2"/>
        <v>4334424.1399999997</v>
      </c>
    </row>
    <row r="97" spans="1:6" x14ac:dyDescent="0.2">
      <c r="A97" s="52" t="s">
        <v>340</v>
      </c>
      <c r="B97" s="53" t="s">
        <v>224</v>
      </c>
      <c r="C97" s="54" t="s">
        <v>341</v>
      </c>
      <c r="D97" s="55">
        <v>9192476</v>
      </c>
      <c r="E97" s="56">
        <v>4163727.25</v>
      </c>
      <c r="F97" s="57">
        <f t="shared" si="2"/>
        <v>5028748.75</v>
      </c>
    </row>
    <row r="98" spans="1:6" ht="90" x14ac:dyDescent="0.2">
      <c r="A98" s="67" t="s">
        <v>264</v>
      </c>
      <c r="B98" s="64" t="s">
        <v>224</v>
      </c>
      <c r="C98" s="27" t="s">
        <v>342</v>
      </c>
      <c r="D98" s="28">
        <v>310500</v>
      </c>
      <c r="E98" s="65">
        <v>242000</v>
      </c>
      <c r="F98" s="66">
        <f t="shared" si="2"/>
        <v>68500</v>
      </c>
    </row>
    <row r="99" spans="1:6" ht="67.5" x14ac:dyDescent="0.2">
      <c r="A99" s="67" t="s">
        <v>269</v>
      </c>
      <c r="B99" s="64" t="s">
        <v>224</v>
      </c>
      <c r="C99" s="27" t="s">
        <v>343</v>
      </c>
      <c r="D99" s="28">
        <v>492500</v>
      </c>
      <c r="E99" s="65">
        <v>306745.2</v>
      </c>
      <c r="F99" s="66">
        <f t="shared" si="2"/>
        <v>185754.8</v>
      </c>
    </row>
    <row r="100" spans="1:6" ht="67.5" x14ac:dyDescent="0.2">
      <c r="A100" s="67" t="s">
        <v>269</v>
      </c>
      <c r="B100" s="64" t="s">
        <v>224</v>
      </c>
      <c r="C100" s="27" t="s">
        <v>344</v>
      </c>
      <c r="D100" s="28">
        <v>3997216</v>
      </c>
      <c r="E100" s="65">
        <v>1664890.64</v>
      </c>
      <c r="F100" s="66">
        <f t="shared" si="2"/>
        <v>2332325.3600000003</v>
      </c>
    </row>
    <row r="101" spans="1:6" ht="67.5" x14ac:dyDescent="0.2">
      <c r="A101" s="67" t="s">
        <v>269</v>
      </c>
      <c r="B101" s="64" t="s">
        <v>224</v>
      </c>
      <c r="C101" s="27" t="s">
        <v>345</v>
      </c>
      <c r="D101" s="28">
        <v>1207200</v>
      </c>
      <c r="E101" s="65">
        <v>574354.93999999994</v>
      </c>
      <c r="F101" s="66">
        <f t="shared" si="2"/>
        <v>632845.06000000006</v>
      </c>
    </row>
    <row r="102" spans="1:6" ht="67.5" x14ac:dyDescent="0.2">
      <c r="A102" s="67" t="s">
        <v>269</v>
      </c>
      <c r="B102" s="64" t="s">
        <v>224</v>
      </c>
      <c r="C102" s="27" t="s">
        <v>346</v>
      </c>
      <c r="D102" s="28">
        <v>3045060</v>
      </c>
      <c r="E102" s="65">
        <v>1286928.56</v>
      </c>
      <c r="F102" s="66">
        <f t="shared" si="2"/>
        <v>1758131.44</v>
      </c>
    </row>
    <row r="103" spans="1:6" ht="67.5" x14ac:dyDescent="0.2">
      <c r="A103" s="67" t="s">
        <v>269</v>
      </c>
      <c r="B103" s="64" t="s">
        <v>224</v>
      </c>
      <c r="C103" s="27" t="s">
        <v>347</v>
      </c>
      <c r="D103" s="28">
        <v>140000</v>
      </c>
      <c r="E103" s="65">
        <v>88807.91</v>
      </c>
      <c r="F103" s="66">
        <f t="shared" si="2"/>
        <v>51192.09</v>
      </c>
    </row>
    <row r="104" spans="1:6" x14ac:dyDescent="0.2">
      <c r="A104" s="52" t="s">
        <v>348</v>
      </c>
      <c r="B104" s="53" t="s">
        <v>224</v>
      </c>
      <c r="C104" s="54" t="s">
        <v>349</v>
      </c>
      <c r="D104" s="55">
        <v>380766330</v>
      </c>
      <c r="E104" s="56">
        <v>31289308.469999999</v>
      </c>
      <c r="F104" s="57">
        <f t="shared" si="2"/>
        <v>349477021.52999997</v>
      </c>
    </row>
    <row r="105" spans="1:6" ht="67.5" x14ac:dyDescent="0.2">
      <c r="A105" s="67" t="s">
        <v>269</v>
      </c>
      <c r="B105" s="64" t="s">
        <v>224</v>
      </c>
      <c r="C105" s="27" t="s">
        <v>350</v>
      </c>
      <c r="D105" s="28">
        <v>2350000</v>
      </c>
      <c r="E105" s="65">
        <v>1193463.7</v>
      </c>
      <c r="F105" s="66">
        <f t="shared" si="2"/>
        <v>1156536.3</v>
      </c>
    </row>
    <row r="106" spans="1:6" ht="67.5" x14ac:dyDescent="0.2">
      <c r="A106" s="67" t="s">
        <v>269</v>
      </c>
      <c r="B106" s="64" t="s">
        <v>224</v>
      </c>
      <c r="C106" s="27" t="s">
        <v>351</v>
      </c>
      <c r="D106" s="28">
        <v>3268500</v>
      </c>
      <c r="E106" s="65">
        <v>1736002.4</v>
      </c>
      <c r="F106" s="66">
        <f t="shared" si="2"/>
        <v>1532497.6</v>
      </c>
    </row>
    <row r="107" spans="1:6" ht="67.5" x14ac:dyDescent="0.2">
      <c r="A107" s="67" t="s">
        <v>269</v>
      </c>
      <c r="B107" s="64" t="s">
        <v>224</v>
      </c>
      <c r="C107" s="27" t="s">
        <v>352</v>
      </c>
      <c r="D107" s="28">
        <v>265000</v>
      </c>
      <c r="E107" s="65">
        <v>248433.41</v>
      </c>
      <c r="F107" s="66">
        <f t="shared" si="2"/>
        <v>16566.589999999997</v>
      </c>
    </row>
    <row r="108" spans="1:6" ht="67.5" x14ac:dyDescent="0.2">
      <c r="A108" s="67" t="s">
        <v>269</v>
      </c>
      <c r="B108" s="64" t="s">
        <v>224</v>
      </c>
      <c r="C108" s="27" t="s">
        <v>353</v>
      </c>
      <c r="D108" s="28">
        <v>1000</v>
      </c>
      <c r="E108" s="65">
        <v>759.87</v>
      </c>
      <c r="F108" s="66">
        <f t="shared" si="2"/>
        <v>240.13</v>
      </c>
    </row>
    <row r="109" spans="1:6" ht="33.75" x14ac:dyDescent="0.2">
      <c r="A109" s="25" t="s">
        <v>354</v>
      </c>
      <c r="B109" s="64" t="s">
        <v>224</v>
      </c>
      <c r="C109" s="27" t="s">
        <v>355</v>
      </c>
      <c r="D109" s="28">
        <v>360855000</v>
      </c>
      <c r="E109" s="65">
        <v>20563913.57</v>
      </c>
      <c r="F109" s="66">
        <f t="shared" si="2"/>
        <v>340291086.43000001</v>
      </c>
    </row>
    <row r="110" spans="1:6" ht="67.5" x14ac:dyDescent="0.2">
      <c r="A110" s="67" t="s">
        <v>269</v>
      </c>
      <c r="B110" s="64" t="s">
        <v>224</v>
      </c>
      <c r="C110" s="27" t="s">
        <v>356</v>
      </c>
      <c r="D110" s="28">
        <v>6040455</v>
      </c>
      <c r="E110" s="65">
        <v>3800096.5</v>
      </c>
      <c r="F110" s="66">
        <f t="shared" si="2"/>
        <v>2240358.5</v>
      </c>
    </row>
    <row r="111" spans="1:6" ht="67.5" x14ac:dyDescent="0.2">
      <c r="A111" s="67" t="s">
        <v>269</v>
      </c>
      <c r="B111" s="64" t="s">
        <v>224</v>
      </c>
      <c r="C111" s="27" t="s">
        <v>357</v>
      </c>
      <c r="D111" s="28">
        <v>10000</v>
      </c>
      <c r="E111" s="65" t="s">
        <v>49</v>
      </c>
      <c r="F111" s="66">
        <f t="shared" ref="F111:F142" si="3">IF(OR(D111="-",IF(E111="-",0,E111)&gt;=IF(D111="-",0,D111)),"-",IF(D111="-",0,D111)-IF(E111="-",0,E111))</f>
        <v>10000</v>
      </c>
    </row>
    <row r="112" spans="1:6" ht="67.5" x14ac:dyDescent="0.2">
      <c r="A112" s="67" t="s">
        <v>269</v>
      </c>
      <c r="B112" s="64" t="s">
        <v>224</v>
      </c>
      <c r="C112" s="27" t="s">
        <v>358</v>
      </c>
      <c r="D112" s="28">
        <v>2952775</v>
      </c>
      <c r="E112" s="65">
        <v>1322741.3600000001</v>
      </c>
      <c r="F112" s="66">
        <f t="shared" si="3"/>
        <v>1630033.64</v>
      </c>
    </row>
    <row r="113" spans="1:6" ht="33.75" x14ac:dyDescent="0.2">
      <c r="A113" s="25" t="s">
        <v>359</v>
      </c>
      <c r="B113" s="64" t="s">
        <v>224</v>
      </c>
      <c r="C113" s="27" t="s">
        <v>360</v>
      </c>
      <c r="D113" s="28">
        <v>3860000</v>
      </c>
      <c r="E113" s="65">
        <v>1939840</v>
      </c>
      <c r="F113" s="66">
        <f t="shared" si="3"/>
        <v>1920160</v>
      </c>
    </row>
    <row r="114" spans="1:6" ht="33.75" x14ac:dyDescent="0.2">
      <c r="A114" s="25" t="s">
        <v>359</v>
      </c>
      <c r="B114" s="64" t="s">
        <v>224</v>
      </c>
      <c r="C114" s="27" t="s">
        <v>361</v>
      </c>
      <c r="D114" s="28">
        <v>1163600</v>
      </c>
      <c r="E114" s="65">
        <v>484057.66</v>
      </c>
      <c r="F114" s="66">
        <f t="shared" si="3"/>
        <v>679542.34000000008</v>
      </c>
    </row>
    <row r="115" spans="1:6" x14ac:dyDescent="0.2">
      <c r="A115" s="52" t="s">
        <v>362</v>
      </c>
      <c r="B115" s="53" t="s">
        <v>224</v>
      </c>
      <c r="C115" s="54" t="s">
        <v>363</v>
      </c>
      <c r="D115" s="55">
        <v>18183.12</v>
      </c>
      <c r="E115" s="56">
        <v>9091.56</v>
      </c>
      <c r="F115" s="57">
        <f t="shared" si="3"/>
        <v>9091.56</v>
      </c>
    </row>
    <row r="116" spans="1:6" ht="90" x14ac:dyDescent="0.2">
      <c r="A116" s="67" t="s">
        <v>264</v>
      </c>
      <c r="B116" s="64" t="s">
        <v>224</v>
      </c>
      <c r="C116" s="27" t="s">
        <v>364</v>
      </c>
      <c r="D116" s="28">
        <v>18183.12</v>
      </c>
      <c r="E116" s="65">
        <v>9091.56</v>
      </c>
      <c r="F116" s="66">
        <f t="shared" si="3"/>
        <v>9091.56</v>
      </c>
    </row>
    <row r="117" spans="1:6" x14ac:dyDescent="0.2">
      <c r="A117" s="52" t="s">
        <v>365</v>
      </c>
      <c r="B117" s="53" t="s">
        <v>224</v>
      </c>
      <c r="C117" s="54" t="s">
        <v>366</v>
      </c>
      <c r="D117" s="55">
        <v>7080444</v>
      </c>
      <c r="E117" s="56">
        <v>7080444</v>
      </c>
      <c r="F117" s="57" t="str">
        <f t="shared" si="3"/>
        <v>-</v>
      </c>
    </row>
    <row r="118" spans="1:6" ht="22.5" x14ac:dyDescent="0.2">
      <c r="A118" s="25" t="s">
        <v>367</v>
      </c>
      <c r="B118" s="64" t="s">
        <v>224</v>
      </c>
      <c r="C118" s="27" t="s">
        <v>368</v>
      </c>
      <c r="D118" s="28">
        <v>7080444</v>
      </c>
      <c r="E118" s="65">
        <v>7080444</v>
      </c>
      <c r="F118" s="66" t="str">
        <f t="shared" si="3"/>
        <v>-</v>
      </c>
    </row>
    <row r="119" spans="1:6" ht="22.5" x14ac:dyDescent="0.2">
      <c r="A119" s="52" t="s">
        <v>369</v>
      </c>
      <c r="B119" s="53" t="s">
        <v>224</v>
      </c>
      <c r="C119" s="54" t="s">
        <v>370</v>
      </c>
      <c r="D119" s="55">
        <v>797000</v>
      </c>
      <c r="E119" s="56">
        <v>356601</v>
      </c>
      <c r="F119" s="57">
        <f t="shared" si="3"/>
        <v>440399</v>
      </c>
    </row>
    <row r="120" spans="1:6" ht="67.5" x14ac:dyDescent="0.2">
      <c r="A120" s="67" t="s">
        <v>269</v>
      </c>
      <c r="B120" s="64" t="s">
        <v>224</v>
      </c>
      <c r="C120" s="27" t="s">
        <v>371</v>
      </c>
      <c r="D120" s="28">
        <v>797000</v>
      </c>
      <c r="E120" s="65">
        <v>356601</v>
      </c>
      <c r="F120" s="66">
        <f t="shared" si="3"/>
        <v>440399</v>
      </c>
    </row>
    <row r="121" spans="1:6" ht="22.5" x14ac:dyDescent="0.2">
      <c r="A121" s="52" t="s">
        <v>372</v>
      </c>
      <c r="B121" s="53" t="s">
        <v>224</v>
      </c>
      <c r="C121" s="54" t="s">
        <v>373</v>
      </c>
      <c r="D121" s="55">
        <v>573624.15</v>
      </c>
      <c r="E121" s="56">
        <v>324876.71999999997</v>
      </c>
      <c r="F121" s="57">
        <f t="shared" si="3"/>
        <v>248747.43000000005</v>
      </c>
    </row>
    <row r="122" spans="1:6" ht="90" x14ac:dyDescent="0.2">
      <c r="A122" s="67" t="s">
        <v>264</v>
      </c>
      <c r="B122" s="64" t="s">
        <v>224</v>
      </c>
      <c r="C122" s="27" t="s">
        <v>374</v>
      </c>
      <c r="D122" s="28">
        <v>573624.15</v>
      </c>
      <c r="E122" s="65">
        <v>324876.71999999997</v>
      </c>
      <c r="F122" s="66">
        <f t="shared" si="3"/>
        <v>248747.43000000005</v>
      </c>
    </row>
    <row r="123" spans="1:6" ht="9" customHeight="1" x14ac:dyDescent="0.2">
      <c r="A123" s="68"/>
      <c r="B123" s="69"/>
      <c r="C123" s="70"/>
      <c r="D123" s="71"/>
      <c r="E123" s="69"/>
      <c r="F123" s="69"/>
    </row>
    <row r="124" spans="1:6" ht="13.5" customHeight="1" x14ac:dyDescent="0.2">
      <c r="A124" s="72" t="s">
        <v>375</v>
      </c>
      <c r="B124" s="73" t="s">
        <v>376</v>
      </c>
      <c r="C124" s="74" t="s">
        <v>225</v>
      </c>
      <c r="D124" s="75">
        <v>-1510000</v>
      </c>
      <c r="E124" s="75">
        <v>52557062.710000001</v>
      </c>
      <c r="F124" s="76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opLeftCell="A16" workbookViewId="0">
      <selection activeCell="A42" sqref="A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378</v>
      </c>
      <c r="B1" s="118"/>
      <c r="C1" s="118"/>
      <c r="D1" s="118"/>
      <c r="E1" s="118"/>
      <c r="F1" s="118"/>
    </row>
    <row r="2" spans="1:6" ht="13.15" customHeight="1" x14ac:dyDescent="0.25">
      <c r="A2" s="96" t="s">
        <v>379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5" t="s">
        <v>20</v>
      </c>
      <c r="B4" s="99" t="s">
        <v>21</v>
      </c>
      <c r="C4" s="111" t="s">
        <v>380</v>
      </c>
      <c r="D4" s="102" t="s">
        <v>23</v>
      </c>
      <c r="E4" s="102" t="s">
        <v>24</v>
      </c>
      <c r="F4" s="108" t="s">
        <v>25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381</v>
      </c>
      <c r="B12" s="79" t="s">
        <v>382</v>
      </c>
      <c r="C12" s="80" t="s">
        <v>225</v>
      </c>
      <c r="D12" s="81">
        <v>1510000</v>
      </c>
      <c r="E12" s="81">
        <v>-52557062.710000001</v>
      </c>
      <c r="F12" s="82" t="s">
        <v>225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383</v>
      </c>
      <c r="B14" s="88" t="s">
        <v>384</v>
      </c>
      <c r="C14" s="89" t="s">
        <v>225</v>
      </c>
      <c r="D14" s="55">
        <v>-1431964.4</v>
      </c>
      <c r="E14" s="55">
        <v>-8000000</v>
      </c>
      <c r="F14" s="57">
        <v>6568035.5999999996</v>
      </c>
    </row>
    <row r="15" spans="1:6" x14ac:dyDescent="0.2">
      <c r="A15" s="83" t="s">
        <v>385</v>
      </c>
      <c r="B15" s="84"/>
      <c r="C15" s="85"/>
      <c r="D15" s="86"/>
      <c r="E15" s="86"/>
      <c r="F15" s="87"/>
    </row>
    <row r="16" spans="1:6" ht="22.5" x14ac:dyDescent="0.2">
      <c r="A16" s="52" t="s">
        <v>386</v>
      </c>
      <c r="B16" s="88" t="s">
        <v>384</v>
      </c>
      <c r="C16" s="89" t="s">
        <v>387</v>
      </c>
      <c r="D16" s="55">
        <v>-1431964.4</v>
      </c>
      <c r="E16" s="55">
        <v>-8000000</v>
      </c>
      <c r="F16" s="57">
        <v>6568035.5999999996</v>
      </c>
    </row>
    <row r="17" spans="1:6" ht="22.5" x14ac:dyDescent="0.2">
      <c r="A17" s="25" t="s">
        <v>386</v>
      </c>
      <c r="B17" s="26" t="s">
        <v>384</v>
      </c>
      <c r="C17" s="90" t="s">
        <v>388</v>
      </c>
      <c r="D17" s="28">
        <v>-1431964.4</v>
      </c>
      <c r="E17" s="28">
        <v>-8000000</v>
      </c>
      <c r="F17" s="66">
        <v>6568035.5999999996</v>
      </c>
    </row>
    <row r="18" spans="1:6" ht="33.75" x14ac:dyDescent="0.2">
      <c r="A18" s="25" t="s">
        <v>389</v>
      </c>
      <c r="B18" s="26" t="s">
        <v>384</v>
      </c>
      <c r="C18" s="90" t="s">
        <v>390</v>
      </c>
      <c r="D18" s="28">
        <v>10000000</v>
      </c>
      <c r="E18" s="28">
        <v>7600000</v>
      </c>
      <c r="F18" s="66">
        <v>2400000</v>
      </c>
    </row>
    <row r="19" spans="1:6" ht="33.75" x14ac:dyDescent="0.2">
      <c r="A19" s="25" t="s">
        <v>391</v>
      </c>
      <c r="B19" s="26" t="s">
        <v>384</v>
      </c>
      <c r="C19" s="90" t="s">
        <v>392</v>
      </c>
      <c r="D19" s="28">
        <v>-11431964.4</v>
      </c>
      <c r="E19" s="28">
        <v>-15600000</v>
      </c>
      <c r="F19" s="66">
        <v>4168035.6</v>
      </c>
    </row>
    <row r="20" spans="1:6" x14ac:dyDescent="0.2">
      <c r="A20" s="52" t="s">
        <v>393</v>
      </c>
      <c r="B20" s="88" t="s">
        <v>394</v>
      </c>
      <c r="C20" s="89" t="s">
        <v>225</v>
      </c>
      <c r="D20" s="55" t="s">
        <v>49</v>
      </c>
      <c r="E20" s="55" t="s">
        <v>49</v>
      </c>
      <c r="F20" s="57" t="s">
        <v>49</v>
      </c>
    </row>
    <row r="21" spans="1:6" x14ac:dyDescent="0.2">
      <c r="A21" s="83" t="s">
        <v>385</v>
      </c>
      <c r="B21" s="84"/>
      <c r="C21" s="85"/>
      <c r="D21" s="86"/>
      <c r="E21" s="86"/>
      <c r="F21" s="87"/>
    </row>
    <row r="22" spans="1:6" x14ac:dyDescent="0.2">
      <c r="A22" s="78" t="s">
        <v>395</v>
      </c>
      <c r="B22" s="79" t="s">
        <v>396</v>
      </c>
      <c r="C22" s="80" t="s">
        <v>397</v>
      </c>
      <c r="D22" s="81">
        <v>2941964.4</v>
      </c>
      <c r="E22" s="81">
        <v>-44557062.710000001</v>
      </c>
      <c r="F22" s="82">
        <v>47499027.109999999</v>
      </c>
    </row>
    <row r="23" spans="1:6" ht="22.5" x14ac:dyDescent="0.2">
      <c r="A23" s="78" t="s">
        <v>398</v>
      </c>
      <c r="B23" s="79" t="s">
        <v>396</v>
      </c>
      <c r="C23" s="80" t="s">
        <v>399</v>
      </c>
      <c r="D23" s="81">
        <v>2941964.4</v>
      </c>
      <c r="E23" s="81">
        <v>-44557062.710000001</v>
      </c>
      <c r="F23" s="82">
        <v>47499027.109999999</v>
      </c>
    </row>
    <row r="24" spans="1:6" x14ac:dyDescent="0.2">
      <c r="A24" s="78" t="s">
        <v>400</v>
      </c>
      <c r="B24" s="79" t="s">
        <v>401</v>
      </c>
      <c r="C24" s="80" t="s">
        <v>402</v>
      </c>
      <c r="D24" s="81">
        <v>-560121784</v>
      </c>
      <c r="E24" s="81">
        <v>-188910056.72999999</v>
      </c>
      <c r="F24" s="82" t="s">
        <v>377</v>
      </c>
    </row>
    <row r="25" spans="1:6" ht="22.5" x14ac:dyDescent="0.2">
      <c r="A25" s="78" t="s">
        <v>403</v>
      </c>
      <c r="B25" s="79" t="s">
        <v>401</v>
      </c>
      <c r="C25" s="80" t="s">
        <v>404</v>
      </c>
      <c r="D25" s="81">
        <v>-560121784</v>
      </c>
      <c r="E25" s="81">
        <v>-188910056.72999999</v>
      </c>
      <c r="F25" s="82" t="s">
        <v>377</v>
      </c>
    </row>
    <row r="26" spans="1:6" ht="22.5" x14ac:dyDescent="0.2">
      <c r="A26" s="25" t="s">
        <v>405</v>
      </c>
      <c r="B26" s="26" t="s">
        <v>401</v>
      </c>
      <c r="C26" s="90" t="s">
        <v>406</v>
      </c>
      <c r="D26" s="28">
        <v>-560121784</v>
      </c>
      <c r="E26" s="28">
        <v>-188910056.72999999</v>
      </c>
      <c r="F26" s="66" t="s">
        <v>377</v>
      </c>
    </row>
    <row r="27" spans="1:6" x14ac:dyDescent="0.2">
      <c r="A27" s="78" t="s">
        <v>407</v>
      </c>
      <c r="B27" s="79" t="s">
        <v>408</v>
      </c>
      <c r="C27" s="80" t="s">
        <v>409</v>
      </c>
      <c r="D27" s="81">
        <v>563063748.39999998</v>
      </c>
      <c r="E27" s="81">
        <v>144352994.02000001</v>
      </c>
      <c r="F27" s="82" t="s">
        <v>377</v>
      </c>
    </row>
    <row r="28" spans="1:6" ht="22.5" x14ac:dyDescent="0.2">
      <c r="A28" s="25" t="s">
        <v>410</v>
      </c>
      <c r="B28" s="26" t="s">
        <v>408</v>
      </c>
      <c r="C28" s="90" t="s">
        <v>411</v>
      </c>
      <c r="D28" s="28">
        <v>563063748.39999998</v>
      </c>
      <c r="E28" s="28">
        <v>144352994.02000001</v>
      </c>
      <c r="F28" s="66" t="s">
        <v>377</v>
      </c>
    </row>
    <row r="29" spans="1:6" ht="12.75" customHeight="1" x14ac:dyDescent="0.2">
      <c r="A29" s="91"/>
      <c r="B29" s="92"/>
      <c r="C29" s="93"/>
      <c r="D29" s="94"/>
      <c r="E29" s="94"/>
      <c r="F29" s="95"/>
    </row>
    <row r="41" spans="1:6" ht="12.75" customHeight="1" x14ac:dyDescent="0.2">
      <c r="A41" s="12" t="s">
        <v>433</v>
      </c>
      <c r="D41" s="2"/>
      <c r="E41" s="2"/>
      <c r="F41" s="8"/>
    </row>
    <row r="44" spans="1:6" ht="27.75" customHeight="1" x14ac:dyDescent="0.2">
      <c r="A44" s="122" t="s">
        <v>432</v>
      </c>
      <c r="B44" s="123"/>
      <c r="C44" s="123"/>
      <c r="D44" s="123"/>
      <c r="E44" s="123"/>
      <c r="F44" s="123"/>
    </row>
  </sheetData>
  <mergeCells count="9">
    <mergeCell ref="A44:F44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2:F10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412</v>
      </c>
      <c r="B1" t="s">
        <v>413</v>
      </c>
    </row>
    <row r="2" spans="1:2" x14ac:dyDescent="0.2">
      <c r="A2" t="s">
        <v>414</v>
      </c>
      <c r="B2" t="s">
        <v>415</v>
      </c>
    </row>
    <row r="3" spans="1:2" x14ac:dyDescent="0.2">
      <c r="A3" t="s">
        <v>416</v>
      </c>
      <c r="B3" t="s">
        <v>6</v>
      </c>
    </row>
    <row r="4" spans="1:2" x14ac:dyDescent="0.2">
      <c r="A4" t="s">
        <v>417</v>
      </c>
      <c r="B4" t="s">
        <v>418</v>
      </c>
    </row>
    <row r="5" spans="1:2" x14ac:dyDescent="0.2">
      <c r="A5" t="s">
        <v>419</v>
      </c>
      <c r="B5" t="s">
        <v>420</v>
      </c>
    </row>
    <row r="6" spans="1:2" x14ac:dyDescent="0.2">
      <c r="A6" t="s">
        <v>421</v>
      </c>
      <c r="B6" t="s">
        <v>413</v>
      </c>
    </row>
    <row r="7" spans="1:2" x14ac:dyDescent="0.2">
      <c r="A7" t="s">
        <v>422</v>
      </c>
      <c r="B7" t="s">
        <v>423</v>
      </c>
    </row>
    <row r="8" spans="1:2" x14ac:dyDescent="0.2">
      <c r="A8" t="s">
        <v>424</v>
      </c>
      <c r="B8" t="s">
        <v>423</v>
      </c>
    </row>
    <row r="9" spans="1:2" x14ac:dyDescent="0.2">
      <c r="A9" t="s">
        <v>425</v>
      </c>
      <c r="B9" t="s">
        <v>426</v>
      </c>
    </row>
    <row r="10" spans="1:2" x14ac:dyDescent="0.2">
      <c r="A10" t="s">
        <v>427</v>
      </c>
      <c r="B10" t="s">
        <v>428</v>
      </c>
    </row>
    <row r="11" spans="1:2" x14ac:dyDescent="0.2">
      <c r="A11" t="s">
        <v>429</v>
      </c>
      <c r="B11" t="s">
        <v>420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rep:2.53.0.98</dc:description>
  <cp:lastModifiedBy>Buhgalter1</cp:lastModifiedBy>
  <dcterms:created xsi:type="dcterms:W3CDTF">2021-07-06T08:20:41Z</dcterms:created>
  <dcterms:modified xsi:type="dcterms:W3CDTF">2021-07-06T08:20:41Z</dcterms:modified>
</cp:coreProperties>
</file>